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ice schedule" sheetId="1" r:id="rId4"/>
    <sheet state="visible" name="Lot 1" sheetId="2" r:id="rId5"/>
    <sheet state="visible" name="Lot 2" sheetId="3" r:id="rId6"/>
    <sheet state="visible" name="Lot 3" sheetId="4" r:id="rId7"/>
    <sheet state="visible" name="Lot 4" sheetId="5" r:id="rId8"/>
  </sheets>
  <definedNames/>
  <calcPr/>
  <extLst>
    <ext uri="GoogleSheetsCustomDataVersion2">
      <go:sheetsCustomData xmlns:go="http://customooxmlschemas.google.com/" r:id="rId9" roundtripDataChecksum="7A6KKoPlznLX/ogYNpq+PEx3y9TQJdOc/UdqKnWtj6c="/>
    </ext>
  </extLst>
</workbook>
</file>

<file path=xl/sharedStrings.xml><?xml version="1.0" encoding="utf-8"?>
<sst xmlns="http://schemas.openxmlformats.org/spreadsheetml/2006/main" count="130" uniqueCount="63">
  <si>
    <t>Form C - Price Schedule Form</t>
  </si>
  <si>
    <t>ITB reference no:</t>
  </si>
  <si>
    <t>ITB/2026/63213</t>
  </si>
  <si>
    <t>Name of Bidder:</t>
  </si>
  <si>
    <t>Lot</t>
  </si>
  <si>
    <t>Description</t>
  </si>
  <si>
    <t>Unit of measure</t>
  </si>
  <si>
    <t>Make</t>
  </si>
  <si>
    <t>Model</t>
  </si>
  <si>
    <t>Manufacturer Name</t>
  </si>
  <si>
    <t xml:space="preserve">Manufacturer site </t>
  </si>
  <si>
    <t>Country of origin</t>
  </si>
  <si>
    <t>FCA point(s) of delivery for seafreight (Port)</t>
  </si>
  <si>
    <t>Currency</t>
  </si>
  <si>
    <t>FCA Unit price (Qty 1 - 4)</t>
  </si>
  <si>
    <t>FCA Unit price (Qty 5 - 9)</t>
  </si>
  <si>
    <t>FCA Unit price (Qty &gt;9)</t>
  </si>
  <si>
    <t>Average FCA Unit Price</t>
  </si>
  <si>
    <t>Total Mandatory Optional Items and services</t>
  </si>
  <si>
    <t>- Financial Evaluation - Average FCA Unit Price + Mandatory Options</t>
  </si>
  <si>
    <t>4x4 Refrigerated Vaccine and Medicine Transport Vehicles (RVTV) - WHO Prequalified</t>
  </si>
  <si>
    <t>Unit</t>
  </si>
  <si>
    <t>4x4 Refrigerated Vaccine and Medicine Transport Vehicles (RVTV)</t>
  </si>
  <si>
    <t>4x4 Mobile X-Ray and Diagnostic Clinics</t>
  </si>
  <si>
    <t>Compact Mobile Diagnostic Clinics (Motorized Tricycle)</t>
  </si>
  <si>
    <t>Name :</t>
  </si>
  <si>
    <t>Title :</t>
  </si>
  <si>
    <t>Date :</t>
  </si>
  <si>
    <t>Signature :</t>
  </si>
  <si>
    <t>Lot 1</t>
  </si>
  <si>
    <t>OPTIONAL EQUIPMENT AND SERVICES</t>
  </si>
  <si>
    <t>Unit Price / Daily rate</t>
  </si>
  <si>
    <t>#</t>
  </si>
  <si>
    <t>Mandatory Options</t>
  </si>
  <si>
    <t>Upgrade to model with Euro 4-5 or equivalent engine</t>
  </si>
  <si>
    <t>Steering orientation: RHD</t>
  </si>
  <si>
    <t>Automatic Transmission</t>
  </si>
  <si>
    <t>Power windows, all</t>
  </si>
  <si>
    <t>Central locking system</t>
  </si>
  <si>
    <t>Spare Parts Kit – 1-year package.</t>
  </si>
  <si>
    <t>Non-Mandatory Optional Item</t>
  </si>
  <si>
    <t>Traction control System and ESP</t>
  </si>
  <si>
    <t>Lockable glove box</t>
  </si>
  <si>
    <t>Door mirrors, electrically adjustable</t>
  </si>
  <si>
    <t>Air bags, all seats</t>
  </si>
  <si>
    <t>Wheel nuts, lockable</t>
  </si>
  <si>
    <t>Immobilizer, anti theft device</t>
  </si>
  <si>
    <t>Emergency escape tool - to crush windows and cut seat belts in case of emergency exit from vehicle</t>
  </si>
  <si>
    <t>Electric winch</t>
  </si>
  <si>
    <t>1 Year Extended Warranty
- Extended warranty covering the base vehicle, conversion and refrigerator for an additional year in the same conditions as offered for the initial year.
- Possibility of extending the warranty for multiple years by contracting multiple quantities of this option. Detail the maximum warranty extension in the description.</t>
  </si>
  <si>
    <t>On-site training
The training must include at least the following topics: 
- Operation, functions, and application of the equipment and its accessories.
- Description of controls, keys, etc.
- Equipment operation tests and calibrations.
- Basic maintenance and care by the operator.
- Description of the electrical, electronic, mechanical, and other systems.
- Preventive maintenance program and routine for the equipment.
- Location and correction of the main faults.
- Safety measures for the equipment.
The user training materials that will be provided to each participant will be at least:
a. A copy of the training materials.
b. Technical handouts related to the maintenance and repair services of the Goods shall be provided in the official language of the destination country. Where such documentation is not originally issued in that language, an official translation shall be provided.
c. Certificate that the trained personnel meet the minimum requirements
Training requirements:
 - Following notification of any purchase orders, the final proposal detailing the personnel in charge of developing the training shall be submitted within a period not exceeding ten (10) calendar days. UNOPS reserves the right to accept, make observations on, or reject the proposal. The bidder shall consider, ensure and prove that the training for users will be provided by qualified and authorised personnel with extensive experience in the use and handling and maintenance of this type of Goods.
- The details of training contents shall be in accordance with the requirements stated above, and the manufacturer's recommendations.
- The supplier shall agree the schedule of training sessions with the recipient institution.
- The language of the training will be the official language of the destination, therefore, if necessary, simultaneous translation will be accepted at no additional cost for UNOPS.
- The training shall be performed at the location where the Good has been put into operation.
- The training will have a minimum duration of 0.5 days. 
- The supplier shall issue a document confirming the completion and acceptance of the training, which shall be signed by the relevant persons from the recipient institution.</t>
  </si>
  <si>
    <t>Lot 2</t>
  </si>
  <si>
    <t>Lot 3</t>
  </si>
  <si>
    <t>External power system (e.g., solar system, power bank, inverter, charging dock, etc.) able to charge all electric components (generator, detector and workstation) of the Ultra-portable digital X-ray kit without grid access. 
Please specify the external charging system you offer and provide detailed specifications of the product offered. One (1) year warranty of the device included.</t>
  </si>
  <si>
    <t>Other diagnostic equipment (e.g. PCR)</t>
  </si>
  <si>
    <t>Personal electronic dosimeter for instant read-out:
- clip to secure to clothes/lead apron
- read-out from a display on the dosimeter
- measure Hp(10), in energy range 30-90 keV
- dose range at least 0.01 mSv - 1 Sv
- dose rate range at least 0.01 mSv/h - 1 Sv/h</t>
  </si>
  <si>
    <t>1 Year Extended Warranty
- Extended warranty covering the base vehicle, conversion, workstation and x-ray system for an additional year in the same conditions as offered for the initial year.
- Possibility of extending the warranty for multiple years by contracting multiple quantities of this option. Detail the maximum warranty extension in the description.</t>
  </si>
  <si>
    <t>Lot 4</t>
  </si>
  <si>
    <t>Describe the option offered including a list of components.</t>
  </si>
  <si>
    <t>Electric powered vehicle. Provide technical specifications.</t>
  </si>
  <si>
    <t>GNC powered option.</t>
  </si>
  <si>
    <t>Diesel powered vehicle. Provide technical specifications.</t>
  </si>
  <si>
    <t>External power system (e.g., solar system, power bank, charging dock, etc.) able to charge all electric components (generator, detector and workstation) of the Ultra-portable digital X-ray kit without grid access. 
Please specify the external charging system you offer and provide detailed specifications of the product offered. One (1) year warranty of the device included.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</si>
</sst>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
  </numFmts>
  <fonts count="13">
    <font>
      <sz val="10.0"/>
      <color rgb="FF000000"/>
      <name val="Arial"/>
      <scheme val="minor"/>
    </font>
    <font>
      <b/>
      <sz val="14.0"/>
      <color rgb="FF4472C4"/>
      <name val="Arial"/>
    </font>
    <font>
      <sz val="11.0"/>
      <color theme="1"/>
      <name val="Arial"/>
    </font>
    <font>
      <color theme="1"/>
      <name val="Arial"/>
    </font>
    <font/>
    <font>
      <b/>
      <sz val="9.0"/>
      <color theme="1"/>
      <name val="Arial"/>
    </font>
    <font>
      <sz val="9.0"/>
      <color theme="1"/>
      <name val="Arial"/>
    </font>
    <font>
      <sz val="10.0"/>
      <color theme="1"/>
      <name val="Arial"/>
    </font>
    <font>
      <sz val="9.0"/>
      <color theme="1"/>
      <name val="Open Sans"/>
    </font>
    <font>
      <b/>
      <sz val="14.0"/>
      <color rgb="FFFFFFFF"/>
      <name val="Arial"/>
    </font>
    <font>
      <sz val="10.0"/>
      <color rgb="FF000000"/>
      <name val="Arial"/>
    </font>
    <font>
      <b/>
      <sz val="10.0"/>
      <color rgb="FF000000"/>
      <name val="Arial"/>
    </font>
    <font>
      <b/>
      <color theme="1"/>
      <name val="Arial"/>
    </font>
  </fonts>
  <fills count="11">
    <fill>
      <patternFill patternType="none"/>
    </fill>
    <fill>
      <patternFill patternType="lightGray"/>
    </fill>
    <fill>
      <patternFill patternType="solid">
        <fgColor rgb="FFFFFFEB"/>
        <bgColor rgb="FFFFFFEB"/>
      </patternFill>
    </fill>
    <fill>
      <patternFill patternType="solid">
        <fgColor rgb="FFFFFFFF"/>
        <bgColor rgb="FFFFFFFF"/>
      </patternFill>
    </fill>
    <fill>
      <patternFill patternType="solid">
        <fgColor rgb="FFDEEAF6"/>
        <bgColor rgb="FFDEEAF6"/>
      </patternFill>
    </fill>
    <fill>
      <patternFill patternType="solid">
        <fgColor rgb="FFE2CFF3"/>
        <bgColor rgb="FFE2CFF3"/>
      </patternFill>
    </fill>
    <fill>
      <patternFill patternType="solid">
        <fgColor rgb="FFEAD1DC"/>
        <bgColor rgb="FFEAD1DC"/>
      </patternFill>
    </fill>
    <fill>
      <patternFill patternType="solid">
        <fgColor rgb="FFD9D9D9"/>
        <bgColor rgb="FFD9D9D9"/>
      </patternFill>
    </fill>
    <fill>
      <patternFill patternType="solid">
        <fgColor rgb="FF1F3864"/>
        <bgColor rgb="FF1F3864"/>
      </patternFill>
    </fill>
    <fill>
      <patternFill patternType="solid">
        <fgColor rgb="FFE2EFDA"/>
        <bgColor rgb="FFE2EFDA"/>
      </patternFill>
    </fill>
    <fill>
      <patternFill patternType="solid">
        <fgColor rgb="FFFFF2CC"/>
        <bgColor rgb="FFFFF2CC"/>
      </patternFill>
    </fill>
  </fills>
  <borders count="12">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808080"/>
      </left>
      <right style="thin">
        <color rgb="FF808080"/>
      </right>
      <top style="thin">
        <color rgb="FF808080"/>
      </top>
      <bottom style="thin">
        <color rgb="FF808080"/>
      </bottom>
    </border>
    <border>
      <left style="thin">
        <color rgb="FF808080"/>
      </left>
      <top style="thin">
        <color rgb="FF808080"/>
      </top>
      <bottom style="thin">
        <color rgb="FF808080"/>
      </bottom>
    </border>
    <border>
      <top style="thin">
        <color rgb="FF808080"/>
      </top>
      <bottom style="thin">
        <color rgb="FF808080"/>
      </bottom>
    </border>
    <border>
      <left style="thin">
        <color rgb="FF000000"/>
      </left>
      <right style="thin">
        <color rgb="FF000000"/>
      </right>
      <bottom style="thin">
        <color rgb="FF000000"/>
      </bottom>
    </border>
    <border>
      <left style="thin">
        <color rgb="FF808080"/>
      </left>
      <right style="thin">
        <color rgb="FF808080"/>
      </right>
      <top style="thin">
        <color rgb="FF808080"/>
      </top>
    </border>
    <border>
      <left style="thin">
        <color rgb="FF000000"/>
      </left>
      <right style="thin">
        <color rgb="FF000000"/>
      </right>
      <top style="thin">
        <color rgb="FF000000"/>
      </top>
    </border>
    <border>
      <right style="thin">
        <color rgb="FF808080"/>
      </right>
      <top style="thin">
        <color rgb="FF808080"/>
      </top>
      <bottom style="thin">
        <color rgb="FF808080"/>
      </bottom>
    </border>
  </borders>
  <cellStyleXfs count="1">
    <xf borderId="0" fillId="0" fontId="0" numFmtId="0" applyAlignment="1" applyFont="1"/>
  </cellStyleXfs>
  <cellXfs count="56">
    <xf borderId="0" fillId="0" fontId="0" numFmtId="0" xfId="0" applyAlignment="1" applyFont="1">
      <alignment readingOrder="0" shrinkToFit="0" vertical="bottom" wrapText="0"/>
    </xf>
    <xf borderId="0" fillId="0" fontId="1" numFmtId="0" xfId="0" applyFont="1"/>
    <xf borderId="0" fillId="0" fontId="2" numFmtId="0" xfId="0" applyFont="1"/>
    <xf borderId="0" fillId="0" fontId="2" numFmtId="164" xfId="0" applyFont="1" applyNumberFormat="1"/>
    <xf borderId="1" fillId="0" fontId="3" numFmtId="0" xfId="0" applyAlignment="1" applyBorder="1" applyFont="1">
      <alignment shrinkToFit="0" wrapText="1"/>
    </xf>
    <xf borderId="2" fillId="2" fontId="2" numFmtId="164" xfId="0" applyAlignment="1" applyBorder="1" applyFill="1" applyFont="1" applyNumberFormat="1">
      <alignment readingOrder="0"/>
    </xf>
    <xf borderId="3" fillId="0" fontId="4" numFmtId="0" xfId="0" applyBorder="1" applyFont="1"/>
    <xf borderId="4" fillId="0" fontId="4" numFmtId="0" xfId="0" applyBorder="1" applyFont="1"/>
    <xf borderId="2" fillId="2" fontId="2" numFmtId="164" xfId="0" applyBorder="1" applyFont="1" applyNumberFormat="1"/>
    <xf borderId="0" fillId="3" fontId="2" numFmtId="49" xfId="0" applyFill="1" applyFont="1" applyNumberFormat="1"/>
    <xf borderId="1" fillId="3" fontId="5" numFmtId="49" xfId="0" applyAlignment="1" applyBorder="1" applyFont="1" applyNumberFormat="1">
      <alignment horizontal="center" shrinkToFit="0" vertical="center" wrapText="1"/>
    </xf>
    <xf borderId="1" fillId="4" fontId="5" numFmtId="49" xfId="0" applyAlignment="1" applyBorder="1" applyFill="1" applyFont="1" applyNumberFormat="1">
      <alignment horizontal="center" readingOrder="0" shrinkToFit="0" vertical="center" wrapText="1"/>
    </xf>
    <xf borderId="1" fillId="4" fontId="5" numFmtId="49" xfId="0" applyAlignment="1" applyBorder="1" applyFont="1" applyNumberFormat="1">
      <alignment horizontal="center" shrinkToFit="0" vertical="center" wrapText="1"/>
    </xf>
    <xf borderId="1" fillId="5" fontId="5" numFmtId="49" xfId="0" applyAlignment="1" applyBorder="1" applyFill="1" applyFont="1" applyNumberFormat="1">
      <alignment horizontal="center" shrinkToFit="0" vertical="center" wrapText="1"/>
    </xf>
    <xf borderId="1" fillId="6" fontId="5" numFmtId="49" xfId="0" applyAlignment="1" applyBorder="1" applyFill="1" applyFont="1" applyNumberFormat="1">
      <alignment horizontal="center" shrinkToFit="0" vertical="center" wrapText="1"/>
    </xf>
    <xf borderId="1" fillId="6" fontId="5" numFmtId="49" xfId="0" applyAlignment="1" applyBorder="1" applyFont="1" applyNumberFormat="1">
      <alignment horizontal="center" readingOrder="0" shrinkToFit="0" vertical="center" wrapText="1"/>
    </xf>
    <xf borderId="1" fillId="0" fontId="6" numFmtId="0" xfId="0" applyAlignment="1" applyBorder="1" applyFont="1">
      <alignment horizontal="center" shrinkToFit="0" wrapText="1"/>
    </xf>
    <xf borderId="1" fillId="0" fontId="7" numFmtId="0" xfId="0" applyAlignment="1" applyBorder="1" applyFont="1">
      <alignment readingOrder="0"/>
    </xf>
    <xf borderId="1" fillId="2" fontId="2" numFmtId="0" xfId="0" applyBorder="1" applyFont="1"/>
    <xf borderId="1" fillId="0" fontId="2" numFmtId="0" xfId="0" applyBorder="1" applyFont="1"/>
    <xf borderId="1" fillId="7" fontId="2" numFmtId="0" xfId="0" applyBorder="1" applyFill="1" applyFont="1"/>
    <xf borderId="0" fillId="0" fontId="2" numFmtId="0" xfId="0" applyAlignment="1" applyFont="1">
      <alignment vertical="bottom"/>
    </xf>
    <xf borderId="0" fillId="0" fontId="3" numFmtId="0" xfId="0" applyAlignment="1" applyFont="1">
      <alignment shrinkToFit="0" vertical="bottom" wrapText="1"/>
    </xf>
    <xf borderId="0" fillId="0" fontId="8" numFmtId="0" xfId="0" applyAlignment="1" applyFont="1">
      <alignment vertical="bottom"/>
    </xf>
    <xf borderId="0" fillId="8" fontId="9" numFmtId="0" xfId="0" applyAlignment="1" applyFill="1" applyFont="1">
      <alignment horizontal="center" shrinkToFit="0" vertical="center" wrapText="1"/>
    </xf>
    <xf borderId="0" fillId="8" fontId="9" numFmtId="0" xfId="0" applyAlignment="1" applyFont="1">
      <alignment horizontal="left" readingOrder="0" shrinkToFit="0" vertical="center" wrapText="1"/>
    </xf>
    <xf borderId="0" fillId="0" fontId="10" numFmtId="0" xfId="0" applyFont="1"/>
    <xf borderId="5" fillId="9" fontId="11" numFmtId="0" xfId="0" applyAlignment="1" applyBorder="1" applyFill="1" applyFont="1">
      <alignment horizontal="center" shrinkToFit="0" vertical="center" wrapText="1"/>
    </xf>
    <xf borderId="6" fillId="9" fontId="11" numFmtId="0" xfId="0" applyAlignment="1" applyBorder="1" applyFont="1">
      <alignment horizontal="left" shrinkToFit="0" vertical="center" wrapText="1"/>
    </xf>
    <xf borderId="6" fillId="9" fontId="11" numFmtId="0" xfId="0" applyAlignment="1" applyBorder="1" applyFont="1">
      <alignment horizontal="center" shrinkToFit="0" vertical="center" wrapText="1"/>
    </xf>
    <xf borderId="5" fillId="9" fontId="11" numFmtId="0" xfId="0" applyAlignment="1" applyBorder="1" applyFont="1">
      <alignment horizontal="center" readingOrder="0" shrinkToFit="0" vertical="center" wrapText="1"/>
    </xf>
    <xf borderId="7" fillId="9" fontId="11" numFmtId="0" xfId="0" applyAlignment="1" applyBorder="1" applyFont="1">
      <alignment horizontal="center" shrinkToFit="0" vertical="center" wrapText="1"/>
    </xf>
    <xf borderId="5" fillId="0" fontId="10" numFmtId="0" xfId="0" applyAlignment="1" applyBorder="1" applyFont="1">
      <alignment horizontal="center" readingOrder="0" shrinkToFit="0" vertical="center" wrapText="1"/>
    </xf>
    <xf borderId="5" fillId="0" fontId="10" numFmtId="0" xfId="0" applyAlignment="1" applyBorder="1" applyFont="1">
      <alignment horizontal="left" readingOrder="0" shrinkToFit="0" vertical="top" wrapText="1"/>
    </xf>
    <xf borderId="8" fillId="10" fontId="10" numFmtId="0" xfId="0" applyAlignment="1" applyBorder="1" applyFill="1" applyFont="1">
      <alignment horizontal="center" shrinkToFit="0" vertical="center" wrapText="1"/>
    </xf>
    <xf borderId="1" fillId="10" fontId="10" numFmtId="0" xfId="0" applyAlignment="1" applyBorder="1" applyFont="1">
      <alignment horizontal="center" shrinkToFit="0" vertical="center" wrapText="1"/>
    </xf>
    <xf borderId="5" fillId="0" fontId="3" numFmtId="0" xfId="0" applyAlignment="1" applyBorder="1" applyFont="1">
      <alignment readingOrder="0" shrinkToFit="0" vertical="top" wrapText="1"/>
    </xf>
    <xf borderId="9" fillId="0" fontId="10" numFmtId="0" xfId="0" applyAlignment="1" applyBorder="1" applyFont="1">
      <alignment horizontal="center" readingOrder="0" shrinkToFit="0" vertical="center" wrapText="1"/>
    </xf>
    <xf borderId="9" fillId="0" fontId="10" numFmtId="0" xfId="0" applyAlignment="1" applyBorder="1" applyFont="1">
      <alignment horizontal="left" readingOrder="0" shrinkToFit="0" vertical="top" wrapText="1"/>
    </xf>
    <xf borderId="10" fillId="10" fontId="10" numFmtId="0" xfId="0" applyAlignment="1" applyBorder="1" applyFont="1">
      <alignment horizontal="center" shrinkToFit="0" vertical="center" wrapText="1"/>
    </xf>
    <xf borderId="9" fillId="9" fontId="11" numFmtId="0" xfId="0" applyAlignment="1" applyBorder="1" applyFont="1">
      <alignment horizontal="center" shrinkToFit="0" vertical="center" wrapText="1"/>
    </xf>
    <xf borderId="1" fillId="0" fontId="10" numFmtId="0" xfId="0" applyAlignment="1" applyBorder="1" applyFont="1">
      <alignment horizontal="center" readingOrder="0" shrinkToFit="0" vertical="center" wrapText="1"/>
    </xf>
    <xf borderId="1" fillId="0" fontId="10" numFmtId="0" xfId="0" applyAlignment="1" applyBorder="1" applyFont="1">
      <alignment horizontal="left" readingOrder="0" shrinkToFit="0" vertical="top" wrapText="1"/>
    </xf>
    <xf borderId="1" fillId="0" fontId="10" numFmtId="0" xfId="0" applyAlignment="1" applyBorder="1" applyFont="1">
      <alignment horizontal="center" shrinkToFit="0" vertical="center" wrapText="1"/>
    </xf>
    <xf borderId="1" fillId="0" fontId="10" numFmtId="0" xfId="0" applyAlignment="1" applyBorder="1" applyFont="1">
      <alignment horizontal="left" shrinkToFit="0" vertical="top" wrapText="1"/>
    </xf>
    <xf borderId="5" fillId="9" fontId="12" numFmtId="0" xfId="0" applyAlignment="1" applyBorder="1" applyFont="1">
      <alignment horizontal="center" shrinkToFit="0" vertical="center" wrapText="1"/>
    </xf>
    <xf borderId="6" fillId="9" fontId="12" numFmtId="0" xfId="0" applyAlignment="1" applyBorder="1" applyFont="1">
      <alignment shrinkToFit="0" vertical="center" wrapText="1"/>
    </xf>
    <xf borderId="9" fillId="9" fontId="12" numFmtId="0" xfId="0" applyAlignment="1" applyBorder="1" applyFont="1">
      <alignment horizontal="center" shrinkToFit="0" vertical="center" wrapText="1"/>
    </xf>
    <xf borderId="6" fillId="9" fontId="12" numFmtId="0" xfId="0" applyAlignment="1" applyBorder="1" applyFont="1">
      <alignment horizontal="center" shrinkToFit="0" vertical="center" wrapText="1"/>
    </xf>
    <xf borderId="7" fillId="0" fontId="4" numFmtId="0" xfId="0" applyBorder="1" applyFont="1"/>
    <xf borderId="11" fillId="0" fontId="4" numFmtId="0" xfId="0" applyBorder="1" applyFont="1"/>
    <xf borderId="1" fillId="0" fontId="3" numFmtId="0" xfId="0" applyAlignment="1" applyBorder="1" applyFont="1">
      <alignment horizontal="center" readingOrder="0" shrinkToFit="0" vertical="center" wrapText="1"/>
    </xf>
    <xf borderId="1" fillId="0" fontId="3" numFmtId="0" xfId="0" applyAlignment="1" applyBorder="1" applyFont="1">
      <alignment readingOrder="0" shrinkToFit="0" vertical="center" wrapText="1"/>
    </xf>
    <xf borderId="5" fillId="10" fontId="3" numFmtId="0" xfId="0" applyAlignment="1" applyBorder="1" applyFont="1">
      <alignment vertical="center"/>
    </xf>
    <xf borderId="1" fillId="0" fontId="3" numFmtId="0" xfId="0" applyBorder="1" applyFont="1"/>
    <xf borderId="1" fillId="0" fontId="3" numFmtId="0" xfId="0" applyAlignment="1" applyBorder="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9.5"/>
    <col customWidth="1" min="2" max="2" width="65.0"/>
    <col customWidth="1" min="3" max="3" width="7.63"/>
  </cols>
  <sheetData>
    <row r="1">
      <c r="A1" s="1" t="s">
        <v>0</v>
      </c>
      <c r="B1" s="2"/>
      <c r="C1" s="3"/>
      <c r="D1" s="3"/>
      <c r="E1" s="3"/>
      <c r="F1" s="3"/>
      <c r="G1" s="3"/>
      <c r="H1" s="3"/>
      <c r="I1" s="3"/>
      <c r="J1" s="3"/>
      <c r="K1" s="3"/>
      <c r="L1" s="3"/>
      <c r="M1" s="3"/>
      <c r="N1" s="3"/>
      <c r="O1" s="3"/>
      <c r="P1" s="3"/>
    </row>
    <row r="2">
      <c r="A2" s="2"/>
      <c r="B2" s="2"/>
      <c r="C2" s="3"/>
      <c r="D2" s="3"/>
      <c r="E2" s="3"/>
      <c r="F2" s="3"/>
      <c r="G2" s="3"/>
      <c r="H2" s="3"/>
      <c r="I2" s="3"/>
      <c r="J2" s="3"/>
      <c r="K2" s="3"/>
      <c r="L2" s="3"/>
      <c r="M2" s="3"/>
      <c r="N2" s="3"/>
      <c r="O2" s="3"/>
      <c r="P2" s="3"/>
    </row>
    <row r="3">
      <c r="A3" s="2"/>
      <c r="B3" s="4" t="s">
        <v>1</v>
      </c>
      <c r="C3" s="5" t="s">
        <v>2</v>
      </c>
      <c r="D3" s="6"/>
      <c r="E3" s="7"/>
      <c r="F3" s="3"/>
      <c r="G3" s="3"/>
      <c r="H3" s="3"/>
      <c r="I3" s="3"/>
      <c r="J3" s="3"/>
      <c r="K3" s="3"/>
      <c r="L3" s="3"/>
      <c r="M3" s="3"/>
      <c r="N3" s="3"/>
      <c r="O3" s="3"/>
      <c r="P3" s="3"/>
    </row>
    <row r="4">
      <c r="A4" s="2"/>
      <c r="B4" s="4" t="s">
        <v>3</v>
      </c>
      <c r="C4" s="8"/>
      <c r="D4" s="6"/>
      <c r="E4" s="7"/>
      <c r="F4" s="3"/>
      <c r="G4" s="3"/>
      <c r="H4" s="3"/>
      <c r="I4" s="3"/>
      <c r="J4" s="3"/>
      <c r="K4" s="3"/>
      <c r="L4" s="3"/>
      <c r="M4" s="3"/>
      <c r="N4" s="3"/>
      <c r="O4" s="3"/>
      <c r="P4" s="3"/>
    </row>
    <row r="5">
      <c r="A5" s="9"/>
      <c r="B5" s="9"/>
      <c r="C5" s="9"/>
      <c r="D5" s="9"/>
      <c r="E5" s="9"/>
      <c r="F5" s="9"/>
      <c r="G5" s="9"/>
      <c r="H5" s="9"/>
      <c r="I5" s="9"/>
      <c r="J5" s="9"/>
      <c r="K5" s="9"/>
      <c r="L5" s="9"/>
      <c r="M5" s="9"/>
      <c r="N5" s="9"/>
      <c r="O5" s="9"/>
      <c r="P5" s="9"/>
    </row>
    <row r="6">
      <c r="A6" s="10" t="s">
        <v>4</v>
      </c>
      <c r="B6" s="10" t="s">
        <v>5</v>
      </c>
      <c r="C6" s="10" t="s">
        <v>6</v>
      </c>
      <c r="D6" s="11" t="s">
        <v>7</v>
      </c>
      <c r="E6" s="11" t="s">
        <v>8</v>
      </c>
      <c r="F6" s="12" t="s">
        <v>9</v>
      </c>
      <c r="G6" s="12" t="s">
        <v>10</v>
      </c>
      <c r="H6" s="12" t="s">
        <v>11</v>
      </c>
      <c r="I6" s="13" t="s">
        <v>12</v>
      </c>
      <c r="J6" s="13" t="s">
        <v>13</v>
      </c>
      <c r="K6" s="13" t="s">
        <v>14</v>
      </c>
      <c r="L6" s="13" t="s">
        <v>15</v>
      </c>
      <c r="M6" s="13" t="s">
        <v>16</v>
      </c>
      <c r="N6" s="14" t="s">
        <v>17</v>
      </c>
      <c r="O6" s="14" t="s">
        <v>18</v>
      </c>
      <c r="P6" s="15" t="s">
        <v>19</v>
      </c>
    </row>
    <row r="7">
      <c r="A7" s="16">
        <f>+IFERROR(#REF!+1,1)</f>
        <v>1</v>
      </c>
      <c r="B7" s="17" t="s">
        <v>20</v>
      </c>
      <c r="C7" s="16" t="s">
        <v>21</v>
      </c>
      <c r="D7" s="18"/>
      <c r="E7" s="18"/>
      <c r="F7" s="18"/>
      <c r="G7" s="18"/>
      <c r="H7" s="18"/>
      <c r="I7" s="18"/>
      <c r="J7" s="18"/>
      <c r="K7" s="18"/>
      <c r="L7" s="18"/>
      <c r="M7" s="18"/>
      <c r="N7" s="19" t="str">
        <f t="shared" ref="N7:N10" si="1">iferror(average(K7:M7),"")</f>
        <v/>
      </c>
      <c r="O7" s="19">
        <f>sum('Lot 1'!E5:E10)</f>
        <v>0</v>
      </c>
      <c r="P7" s="19">
        <f t="shared" ref="P7:P9" si="2">O7+N7</f>
        <v>0</v>
      </c>
    </row>
    <row r="8">
      <c r="A8" s="16">
        <f t="shared" ref="A8:A10" si="3">+IFERROR(A7+1,1)</f>
        <v>2</v>
      </c>
      <c r="B8" s="17" t="s">
        <v>22</v>
      </c>
      <c r="C8" s="16" t="s">
        <v>21</v>
      </c>
      <c r="D8" s="18"/>
      <c r="E8" s="18"/>
      <c r="F8" s="18"/>
      <c r="G8" s="18"/>
      <c r="H8" s="18"/>
      <c r="I8" s="18"/>
      <c r="J8" s="18"/>
      <c r="K8" s="18"/>
      <c r="L8" s="18"/>
      <c r="M8" s="18"/>
      <c r="N8" s="19" t="str">
        <f t="shared" si="1"/>
        <v/>
      </c>
      <c r="O8" s="19">
        <f>sum('Lot 2'!E5:E10)</f>
        <v>0</v>
      </c>
      <c r="P8" s="19">
        <f t="shared" si="2"/>
        <v>0</v>
      </c>
    </row>
    <row r="9">
      <c r="A9" s="16">
        <f t="shared" si="3"/>
        <v>3</v>
      </c>
      <c r="B9" s="17" t="s">
        <v>23</v>
      </c>
      <c r="C9" s="16" t="s">
        <v>21</v>
      </c>
      <c r="D9" s="18"/>
      <c r="E9" s="18"/>
      <c r="F9" s="18"/>
      <c r="G9" s="18"/>
      <c r="H9" s="18"/>
      <c r="I9" s="18"/>
      <c r="J9" s="18"/>
      <c r="K9" s="18"/>
      <c r="L9" s="18"/>
      <c r="M9" s="18"/>
      <c r="N9" s="19" t="str">
        <f t="shared" si="1"/>
        <v/>
      </c>
      <c r="O9" s="19">
        <f>sum('Lot 3'!E5:E10)</f>
        <v>0</v>
      </c>
      <c r="P9" s="19">
        <f t="shared" si="2"/>
        <v>0</v>
      </c>
    </row>
    <row r="10">
      <c r="A10" s="16">
        <f t="shared" si="3"/>
        <v>4</v>
      </c>
      <c r="B10" s="17" t="s">
        <v>24</v>
      </c>
      <c r="C10" s="16" t="s">
        <v>21</v>
      </c>
      <c r="D10" s="18"/>
      <c r="E10" s="18"/>
      <c r="F10" s="18"/>
      <c r="G10" s="18"/>
      <c r="H10" s="18"/>
      <c r="I10" s="18"/>
      <c r="J10" s="18"/>
      <c r="K10" s="18"/>
      <c r="L10" s="18"/>
      <c r="M10" s="18"/>
      <c r="N10" s="19" t="str">
        <f t="shared" si="1"/>
        <v/>
      </c>
      <c r="O10" s="20"/>
      <c r="P10" s="19" t="str">
        <f>N10</f>
        <v/>
      </c>
    </row>
    <row r="11">
      <c r="A11" s="21"/>
      <c r="B11" s="21"/>
      <c r="C11" s="21"/>
      <c r="D11" s="21"/>
      <c r="E11" s="21"/>
      <c r="F11" s="21"/>
      <c r="G11" s="21"/>
      <c r="H11" s="21"/>
      <c r="I11" s="21"/>
      <c r="J11" s="21"/>
      <c r="K11" s="21"/>
      <c r="L11" s="21"/>
      <c r="M11" s="21"/>
      <c r="N11" s="21"/>
      <c r="O11" s="21"/>
      <c r="P11" s="21"/>
    </row>
    <row r="12">
      <c r="A12" s="22" t="str">
        <f>concatenate("I, the undersigned, certify that I am duly authorized by ",C4," to sign this bid and bind ",C4," should UNOPS accept this bid: ")</f>
        <v>I, the undersigned, certify that I am duly authorized by  to sign this bid and bind  should UNOPS accept this bid: </v>
      </c>
      <c r="K12" s="21"/>
      <c r="L12" s="21"/>
      <c r="M12" s="21"/>
      <c r="N12" s="21"/>
      <c r="O12" s="21"/>
      <c r="P12" s="21"/>
    </row>
    <row r="13">
      <c r="A13" s="23"/>
      <c r="B13" s="21"/>
      <c r="C13" s="21"/>
      <c r="D13" s="21"/>
      <c r="E13" s="21"/>
      <c r="F13" s="21"/>
      <c r="G13" s="21"/>
      <c r="H13" s="21"/>
      <c r="I13" s="21"/>
      <c r="J13" s="21"/>
      <c r="K13" s="21"/>
      <c r="L13" s="21"/>
      <c r="M13" s="21"/>
      <c r="N13" s="21"/>
      <c r="O13" s="21"/>
      <c r="P13" s="21"/>
    </row>
    <row r="14">
      <c r="A14" s="23" t="s">
        <v>25</v>
      </c>
      <c r="B14" s="21"/>
      <c r="C14" s="21"/>
      <c r="D14" s="21"/>
      <c r="E14" s="21"/>
      <c r="F14" s="21"/>
      <c r="G14" s="21"/>
      <c r="H14" s="21"/>
      <c r="I14" s="21"/>
      <c r="J14" s="21"/>
      <c r="K14" s="21"/>
      <c r="L14" s="21"/>
      <c r="M14" s="21"/>
      <c r="N14" s="21"/>
      <c r="O14" s="21"/>
      <c r="P14" s="21"/>
    </row>
    <row r="15">
      <c r="A15" s="23" t="s">
        <v>26</v>
      </c>
      <c r="B15" s="21"/>
      <c r="C15" s="21"/>
      <c r="D15" s="21"/>
      <c r="E15" s="21"/>
      <c r="F15" s="21"/>
      <c r="G15" s="21"/>
      <c r="H15" s="21"/>
      <c r="I15" s="21"/>
      <c r="J15" s="21"/>
      <c r="K15" s="21"/>
      <c r="L15" s="21"/>
      <c r="M15" s="21"/>
      <c r="N15" s="21"/>
      <c r="O15" s="21"/>
      <c r="P15" s="21"/>
    </row>
    <row r="16">
      <c r="A16" s="23" t="s">
        <v>27</v>
      </c>
      <c r="B16" s="21"/>
      <c r="C16" s="21"/>
      <c r="D16" s="21"/>
      <c r="E16" s="21"/>
      <c r="F16" s="21"/>
      <c r="G16" s="21"/>
      <c r="H16" s="21"/>
      <c r="I16" s="21"/>
      <c r="J16" s="21"/>
      <c r="K16" s="21"/>
      <c r="L16" s="21"/>
      <c r="M16" s="21"/>
      <c r="N16" s="21"/>
      <c r="O16" s="21"/>
      <c r="P16" s="21"/>
    </row>
    <row r="17">
      <c r="A17" s="23" t="s">
        <v>28</v>
      </c>
      <c r="B17" s="21"/>
      <c r="C17" s="21"/>
      <c r="D17" s="21"/>
      <c r="E17" s="21"/>
      <c r="F17" s="21"/>
      <c r="G17" s="21"/>
      <c r="H17" s="21"/>
      <c r="I17" s="21"/>
      <c r="J17" s="21"/>
      <c r="K17" s="21"/>
      <c r="L17" s="21"/>
      <c r="M17" s="21"/>
      <c r="N17" s="21"/>
      <c r="O17" s="21"/>
      <c r="P17" s="21"/>
    </row>
  </sheetData>
  <mergeCells count="3">
    <mergeCell ref="C3:E3"/>
    <mergeCell ref="C4:E4"/>
    <mergeCell ref="A12:J12"/>
  </mergeCells>
  <dataValidations>
    <dataValidation type="list" allowBlank="1" showErrorMessage="1" sqref="J7:J10">
      <formula1>"USD,EUR"</formula1>
    </dataValidation>
  </dataValidation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6.63"/>
    <col customWidth="1" min="2" max="2" width="70.0"/>
    <col customWidth="1" min="3" max="3" width="33.13"/>
    <col customWidth="1" min="4" max="4" width="8.38"/>
    <col customWidth="1" min="5" max="5" width="16.0"/>
  </cols>
  <sheetData>
    <row r="1">
      <c r="A1" s="24" t="s">
        <v>29</v>
      </c>
      <c r="B1" s="25" t="s">
        <v>20</v>
      </c>
    </row>
    <row r="2">
      <c r="A2" s="26"/>
      <c r="B2" s="26"/>
      <c r="C2" s="26"/>
      <c r="D2" s="26"/>
      <c r="E2" s="26"/>
    </row>
    <row r="3" ht="27.75" customHeight="1">
      <c r="A3" s="27"/>
      <c r="B3" s="28" t="s">
        <v>30</v>
      </c>
      <c r="C3" s="29" t="s">
        <v>5</v>
      </c>
      <c r="D3" s="29" t="s">
        <v>13</v>
      </c>
      <c r="E3" s="29" t="s">
        <v>31</v>
      </c>
    </row>
    <row r="4" ht="21.75" customHeight="1">
      <c r="A4" s="27" t="s">
        <v>32</v>
      </c>
      <c r="B4" s="30" t="s">
        <v>33</v>
      </c>
      <c r="C4" s="29"/>
      <c r="D4" s="31"/>
      <c r="E4" s="31"/>
    </row>
    <row r="5">
      <c r="A5" s="32">
        <v>4.1</v>
      </c>
      <c r="B5" s="33" t="s">
        <v>34</v>
      </c>
      <c r="C5" s="34"/>
      <c r="D5" s="34"/>
      <c r="E5" s="34"/>
    </row>
    <row r="6">
      <c r="A6" s="32">
        <v>4.2</v>
      </c>
      <c r="B6" s="33" t="s">
        <v>35</v>
      </c>
      <c r="C6" s="35"/>
      <c r="D6" s="35"/>
      <c r="E6" s="35"/>
    </row>
    <row r="7">
      <c r="A7" s="32">
        <v>4.3</v>
      </c>
      <c r="B7" s="33" t="s">
        <v>36</v>
      </c>
      <c r="C7" s="35"/>
      <c r="D7" s="35"/>
      <c r="E7" s="35"/>
    </row>
    <row r="8">
      <c r="A8" s="32">
        <v>4.4</v>
      </c>
      <c r="B8" s="36" t="s">
        <v>37</v>
      </c>
      <c r="C8" s="35"/>
      <c r="D8" s="35"/>
      <c r="E8" s="35"/>
    </row>
    <row r="9">
      <c r="A9" s="37">
        <v>4.5</v>
      </c>
      <c r="B9" s="38" t="s">
        <v>38</v>
      </c>
      <c r="C9" s="35"/>
      <c r="D9" s="35"/>
      <c r="E9" s="35"/>
    </row>
    <row r="10">
      <c r="A10" s="37">
        <v>4.6</v>
      </c>
      <c r="B10" s="38" t="s">
        <v>39</v>
      </c>
      <c r="C10" s="39"/>
      <c r="D10" s="39"/>
      <c r="E10" s="39"/>
    </row>
    <row r="11">
      <c r="A11" s="40" t="s">
        <v>32</v>
      </c>
      <c r="B11" s="40" t="s">
        <v>40</v>
      </c>
      <c r="C11" s="29"/>
      <c r="D11" s="31"/>
      <c r="E11" s="31"/>
    </row>
    <row r="12">
      <c r="A12" s="41">
        <v>5.1</v>
      </c>
      <c r="B12" s="42" t="s">
        <v>41</v>
      </c>
      <c r="C12" s="34"/>
      <c r="D12" s="34"/>
      <c r="E12" s="34"/>
    </row>
    <row r="13">
      <c r="A13" s="41">
        <v>5.2</v>
      </c>
      <c r="B13" s="42" t="s">
        <v>42</v>
      </c>
      <c r="C13" s="35"/>
      <c r="D13" s="35"/>
      <c r="E13" s="35"/>
    </row>
    <row r="14">
      <c r="A14" s="41">
        <v>5.3</v>
      </c>
      <c r="B14" s="42" t="s">
        <v>43</v>
      </c>
      <c r="C14" s="35"/>
      <c r="D14" s="35"/>
      <c r="E14" s="35"/>
    </row>
    <row r="15">
      <c r="A15" s="41">
        <v>5.4</v>
      </c>
      <c r="B15" s="42" t="s">
        <v>44</v>
      </c>
      <c r="C15" s="35"/>
      <c r="D15" s="35"/>
      <c r="E15" s="35"/>
    </row>
    <row r="16">
      <c r="A16" s="41">
        <v>5.5</v>
      </c>
      <c r="B16" s="42" t="s">
        <v>45</v>
      </c>
      <c r="C16" s="35"/>
      <c r="D16" s="35"/>
      <c r="E16" s="35"/>
    </row>
    <row r="17">
      <c r="A17" s="41">
        <v>5.6</v>
      </c>
      <c r="B17" s="42" t="s">
        <v>46</v>
      </c>
      <c r="C17" s="35"/>
      <c r="D17" s="35"/>
      <c r="E17" s="35"/>
    </row>
    <row r="18">
      <c r="A18" s="41">
        <v>5.7</v>
      </c>
      <c r="B18" s="42" t="s">
        <v>47</v>
      </c>
      <c r="C18" s="35"/>
      <c r="D18" s="35"/>
      <c r="E18" s="35"/>
    </row>
    <row r="19">
      <c r="A19" s="41">
        <v>5.8</v>
      </c>
      <c r="B19" s="42" t="s">
        <v>48</v>
      </c>
      <c r="C19" s="35"/>
      <c r="D19" s="35"/>
      <c r="E19" s="35"/>
    </row>
    <row r="20">
      <c r="A20" s="41">
        <v>12.1</v>
      </c>
      <c r="B20" s="42" t="s">
        <v>49</v>
      </c>
      <c r="C20" s="35"/>
      <c r="D20" s="35"/>
      <c r="E20" s="35"/>
    </row>
    <row r="21">
      <c r="A21" s="41">
        <v>12.2</v>
      </c>
      <c r="B21" s="42" t="s">
        <v>50</v>
      </c>
      <c r="C21" s="35"/>
      <c r="D21" s="35"/>
      <c r="E21" s="35"/>
    </row>
    <row r="22">
      <c r="A22" s="43"/>
      <c r="B22" s="44"/>
      <c r="C22" s="35"/>
      <c r="D22" s="35"/>
      <c r="E22" s="35"/>
    </row>
    <row r="23">
      <c r="A23" s="43"/>
      <c r="B23" s="44"/>
      <c r="C23" s="35"/>
      <c r="D23" s="35"/>
      <c r="E23" s="35"/>
    </row>
  </sheetData>
  <mergeCells count="1">
    <mergeCell ref="B1:E1"/>
  </mergeCells>
  <dataValidations>
    <dataValidation type="list" allowBlank="1" showErrorMessage="1" sqref="D5:D10 D12:D23">
      <formula1>"USD,EUR"</formula1>
    </dataValidation>
  </dataValidation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25"/>
    <col customWidth="1" min="2" max="2" width="70.0"/>
    <col customWidth="1" min="3" max="3" width="30.63"/>
    <col customWidth="1" min="4" max="4" width="16.0"/>
    <col customWidth="1" min="5" max="5" width="38.0"/>
  </cols>
  <sheetData>
    <row r="1">
      <c r="A1" s="24" t="s">
        <v>51</v>
      </c>
      <c r="B1" s="25" t="s">
        <v>22</v>
      </c>
    </row>
    <row r="2">
      <c r="A2" s="26"/>
      <c r="B2" s="26"/>
      <c r="C2" s="26"/>
      <c r="D2" s="26"/>
      <c r="E2" s="26"/>
    </row>
    <row r="3" ht="27.75" customHeight="1">
      <c r="A3" s="27"/>
      <c r="B3" s="28" t="s">
        <v>30</v>
      </c>
      <c r="C3" s="29" t="s">
        <v>5</v>
      </c>
      <c r="D3" s="29" t="s">
        <v>13</v>
      </c>
      <c r="E3" s="29" t="s">
        <v>31</v>
      </c>
    </row>
    <row r="4">
      <c r="A4" s="27" t="s">
        <v>32</v>
      </c>
      <c r="B4" s="30" t="s">
        <v>33</v>
      </c>
      <c r="C4" s="29"/>
      <c r="D4" s="31"/>
      <c r="E4" s="31"/>
    </row>
    <row r="5">
      <c r="A5" s="32">
        <v>4.1</v>
      </c>
      <c r="B5" s="33" t="s">
        <v>34</v>
      </c>
      <c r="C5" s="34"/>
      <c r="D5" s="34"/>
      <c r="E5" s="34"/>
    </row>
    <row r="6">
      <c r="A6" s="32">
        <v>4.2</v>
      </c>
      <c r="B6" s="33" t="s">
        <v>35</v>
      </c>
      <c r="C6" s="35"/>
      <c r="D6" s="35"/>
      <c r="E6" s="35"/>
    </row>
    <row r="7">
      <c r="A7" s="32">
        <v>4.3</v>
      </c>
      <c r="B7" s="33" t="s">
        <v>36</v>
      </c>
      <c r="C7" s="35"/>
      <c r="D7" s="35"/>
      <c r="E7" s="35"/>
    </row>
    <row r="8">
      <c r="A8" s="32">
        <v>4.4</v>
      </c>
      <c r="B8" s="36" t="s">
        <v>37</v>
      </c>
      <c r="C8" s="35"/>
      <c r="D8" s="35"/>
      <c r="E8" s="35"/>
    </row>
    <row r="9">
      <c r="A9" s="37">
        <v>4.5</v>
      </c>
      <c r="B9" s="38" t="s">
        <v>38</v>
      </c>
      <c r="C9" s="35"/>
      <c r="D9" s="35"/>
      <c r="E9" s="35"/>
    </row>
    <row r="10">
      <c r="A10" s="37">
        <v>4.6</v>
      </c>
      <c r="B10" s="38" t="s">
        <v>39</v>
      </c>
      <c r="C10" s="39"/>
      <c r="D10" s="39"/>
      <c r="E10" s="39"/>
    </row>
    <row r="11">
      <c r="A11" s="40" t="s">
        <v>32</v>
      </c>
      <c r="B11" s="40" t="s">
        <v>40</v>
      </c>
      <c r="C11" s="29"/>
      <c r="D11" s="31"/>
      <c r="E11" s="31"/>
    </row>
    <row r="12">
      <c r="A12" s="41">
        <v>5.1</v>
      </c>
      <c r="B12" s="42" t="s">
        <v>41</v>
      </c>
      <c r="C12" s="34"/>
      <c r="D12" s="34"/>
      <c r="E12" s="34"/>
    </row>
    <row r="13">
      <c r="A13" s="41">
        <v>5.2</v>
      </c>
      <c r="B13" s="42" t="s">
        <v>42</v>
      </c>
      <c r="C13" s="35"/>
      <c r="D13" s="35"/>
      <c r="E13" s="35"/>
    </row>
    <row r="14">
      <c r="A14" s="41">
        <v>5.3</v>
      </c>
      <c r="B14" s="42" t="s">
        <v>43</v>
      </c>
      <c r="C14" s="35"/>
      <c r="D14" s="35"/>
      <c r="E14" s="35"/>
    </row>
    <row r="15">
      <c r="A15" s="41">
        <v>5.4</v>
      </c>
      <c r="B15" s="42" t="s">
        <v>44</v>
      </c>
      <c r="C15" s="35"/>
      <c r="D15" s="35"/>
      <c r="E15" s="35"/>
    </row>
    <row r="16">
      <c r="A16" s="41">
        <v>5.5</v>
      </c>
      <c r="B16" s="42" t="s">
        <v>45</v>
      </c>
      <c r="C16" s="35"/>
      <c r="D16" s="35"/>
      <c r="E16" s="35"/>
    </row>
    <row r="17">
      <c r="A17" s="41">
        <v>5.6</v>
      </c>
      <c r="B17" s="42" t="s">
        <v>46</v>
      </c>
      <c r="C17" s="35"/>
      <c r="D17" s="35"/>
      <c r="E17" s="35"/>
    </row>
    <row r="18">
      <c r="A18" s="41">
        <v>5.7</v>
      </c>
      <c r="B18" s="42" t="s">
        <v>47</v>
      </c>
      <c r="C18" s="35"/>
      <c r="D18" s="35"/>
      <c r="E18" s="35"/>
    </row>
    <row r="19">
      <c r="A19" s="41">
        <v>5.8</v>
      </c>
      <c r="B19" s="42" t="s">
        <v>48</v>
      </c>
      <c r="C19" s="35"/>
      <c r="D19" s="35"/>
      <c r="E19" s="35"/>
    </row>
    <row r="20">
      <c r="A20" s="41">
        <v>12.1</v>
      </c>
      <c r="B20" s="42" t="s">
        <v>49</v>
      </c>
      <c r="C20" s="35"/>
      <c r="D20" s="35"/>
      <c r="E20" s="35"/>
    </row>
    <row r="21">
      <c r="A21" s="41">
        <v>12.2</v>
      </c>
      <c r="B21" s="42" t="s">
        <v>50</v>
      </c>
      <c r="C21" s="35"/>
      <c r="D21" s="35"/>
      <c r="E21" s="35"/>
    </row>
    <row r="22">
      <c r="A22" s="43"/>
      <c r="B22" s="44"/>
      <c r="C22" s="35"/>
      <c r="D22" s="35"/>
      <c r="E22" s="35"/>
    </row>
    <row r="23">
      <c r="A23" s="43"/>
      <c r="B23" s="44"/>
      <c r="C23" s="35"/>
      <c r="D23" s="35"/>
      <c r="E23" s="35"/>
    </row>
  </sheetData>
  <mergeCells count="1">
    <mergeCell ref="B1:E1"/>
  </mergeCells>
  <dataValidations>
    <dataValidation type="list" allowBlank="1" showErrorMessage="1" sqref="D5:D10 D12:D23">
      <formula1>"USD,EUR"</formula1>
    </dataValidation>
  </dataValidations>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88"/>
    <col customWidth="1" min="2" max="2" width="70.0"/>
    <col customWidth="1" min="3" max="4" width="16.0"/>
    <col customWidth="1" min="5" max="5" width="38.0"/>
  </cols>
  <sheetData>
    <row r="1">
      <c r="A1" s="24" t="s">
        <v>52</v>
      </c>
      <c r="B1" s="25" t="s">
        <v>23</v>
      </c>
    </row>
    <row r="2">
      <c r="A2" s="26"/>
      <c r="B2" s="26"/>
      <c r="C2" s="26"/>
      <c r="D2" s="26"/>
      <c r="E2" s="26"/>
    </row>
    <row r="3" ht="27.75" customHeight="1">
      <c r="A3" s="27"/>
      <c r="B3" s="28" t="s">
        <v>30</v>
      </c>
      <c r="C3" s="29" t="s">
        <v>5</v>
      </c>
      <c r="D3" s="29" t="s">
        <v>13</v>
      </c>
      <c r="E3" s="29" t="s">
        <v>31</v>
      </c>
    </row>
    <row r="4" ht="21.75" customHeight="1">
      <c r="A4" s="27" t="s">
        <v>32</v>
      </c>
      <c r="B4" s="30" t="s">
        <v>33</v>
      </c>
      <c r="C4" s="29"/>
      <c r="D4" s="31"/>
      <c r="E4" s="31"/>
    </row>
    <row r="5">
      <c r="A5" s="32">
        <v>4.1</v>
      </c>
      <c r="B5" s="33" t="s">
        <v>34</v>
      </c>
      <c r="C5" s="34"/>
      <c r="D5" s="34"/>
      <c r="E5" s="34"/>
    </row>
    <row r="6">
      <c r="A6" s="32">
        <v>4.2</v>
      </c>
      <c r="B6" s="33" t="s">
        <v>35</v>
      </c>
      <c r="C6" s="35"/>
      <c r="D6" s="35"/>
      <c r="E6" s="35"/>
    </row>
    <row r="7">
      <c r="A7" s="32">
        <v>4.3</v>
      </c>
      <c r="B7" s="33" t="s">
        <v>36</v>
      </c>
      <c r="C7" s="35"/>
      <c r="D7" s="35"/>
      <c r="E7" s="35"/>
    </row>
    <row r="8">
      <c r="A8" s="32">
        <v>4.4</v>
      </c>
      <c r="B8" s="36" t="s">
        <v>37</v>
      </c>
      <c r="C8" s="35"/>
      <c r="D8" s="35"/>
      <c r="E8" s="35"/>
    </row>
    <row r="9">
      <c r="A9" s="37">
        <v>4.5</v>
      </c>
      <c r="B9" s="38" t="s">
        <v>38</v>
      </c>
      <c r="C9" s="35"/>
      <c r="D9" s="35"/>
      <c r="E9" s="35"/>
    </row>
    <row r="10">
      <c r="A10" s="37">
        <v>4.6</v>
      </c>
      <c r="B10" s="38" t="s">
        <v>39</v>
      </c>
      <c r="C10" s="39"/>
      <c r="D10" s="39"/>
      <c r="E10" s="39"/>
    </row>
    <row r="11" ht="21.75" customHeight="1">
      <c r="A11" s="40" t="s">
        <v>32</v>
      </c>
      <c r="B11" s="40" t="s">
        <v>40</v>
      </c>
      <c r="C11" s="29"/>
      <c r="D11" s="31"/>
      <c r="E11" s="31"/>
    </row>
    <row r="12">
      <c r="A12" s="41">
        <v>5.1</v>
      </c>
      <c r="B12" s="42" t="s">
        <v>41</v>
      </c>
      <c r="C12" s="34"/>
      <c r="D12" s="34"/>
      <c r="E12" s="34"/>
    </row>
    <row r="13">
      <c r="A13" s="41">
        <v>5.2</v>
      </c>
      <c r="B13" s="42" t="s">
        <v>42</v>
      </c>
      <c r="C13" s="35"/>
      <c r="D13" s="35"/>
      <c r="E13" s="35"/>
    </row>
    <row r="14">
      <c r="A14" s="41">
        <v>5.3</v>
      </c>
      <c r="B14" s="42" t="s">
        <v>43</v>
      </c>
      <c r="C14" s="35"/>
      <c r="D14" s="35"/>
      <c r="E14" s="35"/>
    </row>
    <row r="15">
      <c r="A15" s="41">
        <v>5.4</v>
      </c>
      <c r="B15" s="42" t="s">
        <v>44</v>
      </c>
      <c r="C15" s="35"/>
      <c r="D15" s="35"/>
      <c r="E15" s="35"/>
    </row>
    <row r="16">
      <c r="A16" s="41">
        <v>5.5</v>
      </c>
      <c r="B16" s="42" t="s">
        <v>45</v>
      </c>
      <c r="C16" s="35"/>
      <c r="D16" s="35"/>
      <c r="E16" s="35"/>
    </row>
    <row r="17">
      <c r="A17" s="41">
        <v>5.6</v>
      </c>
      <c r="B17" s="42" t="s">
        <v>46</v>
      </c>
      <c r="C17" s="35"/>
      <c r="D17" s="35"/>
      <c r="E17" s="35"/>
    </row>
    <row r="18">
      <c r="A18" s="41">
        <v>5.7</v>
      </c>
      <c r="B18" s="42" t="s">
        <v>47</v>
      </c>
      <c r="C18" s="35"/>
      <c r="D18" s="35"/>
      <c r="E18" s="35"/>
    </row>
    <row r="19">
      <c r="A19" s="41">
        <v>5.8</v>
      </c>
      <c r="B19" s="42" t="s">
        <v>48</v>
      </c>
      <c r="C19" s="35"/>
      <c r="D19" s="35"/>
      <c r="E19" s="35"/>
    </row>
    <row r="20">
      <c r="A20" s="41">
        <v>16.1</v>
      </c>
      <c r="B20" s="42" t="s">
        <v>53</v>
      </c>
      <c r="C20" s="35"/>
      <c r="D20" s="35"/>
      <c r="E20" s="35"/>
    </row>
    <row r="21">
      <c r="A21" s="41">
        <v>16.2</v>
      </c>
      <c r="B21" s="42" t="s">
        <v>54</v>
      </c>
      <c r="C21" s="35"/>
      <c r="D21" s="35"/>
      <c r="E21" s="35"/>
    </row>
    <row r="22">
      <c r="A22" s="41">
        <v>16.3</v>
      </c>
      <c r="B22" s="42" t="s">
        <v>55</v>
      </c>
      <c r="C22" s="35"/>
      <c r="D22" s="35"/>
      <c r="E22" s="35"/>
    </row>
    <row r="23">
      <c r="A23" s="41">
        <v>16.4</v>
      </c>
      <c r="B23" s="42" t="s">
        <v>56</v>
      </c>
      <c r="C23" s="35"/>
      <c r="D23" s="35"/>
      <c r="E23" s="35"/>
    </row>
    <row r="24">
      <c r="A24" s="41">
        <v>16.5</v>
      </c>
      <c r="B24" s="42" t="s">
        <v>50</v>
      </c>
      <c r="C24" s="35"/>
      <c r="D24" s="35"/>
      <c r="E24" s="35"/>
    </row>
    <row r="25">
      <c r="A25" s="41"/>
      <c r="B25" s="42"/>
      <c r="C25" s="35"/>
      <c r="D25" s="35"/>
      <c r="E25" s="35"/>
    </row>
    <row r="26">
      <c r="A26" s="41"/>
      <c r="B26" s="42"/>
      <c r="C26" s="35"/>
      <c r="D26" s="35"/>
      <c r="E26" s="35"/>
    </row>
  </sheetData>
  <mergeCells count="1">
    <mergeCell ref="B1:E1"/>
  </mergeCells>
  <dataValidations>
    <dataValidation type="list" allowBlank="1" showErrorMessage="1" sqref="D5:D10 D12:D26">
      <formula1>"USD,EUR"</formula1>
    </dataValidation>
  </dataValidations>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88"/>
    <col customWidth="1" min="2" max="2" width="70.0"/>
    <col customWidth="1" min="3" max="3" width="25.88"/>
    <col customWidth="1" min="4" max="4" width="16.0"/>
    <col customWidth="1" min="5" max="5" width="38.0"/>
  </cols>
  <sheetData>
    <row r="1">
      <c r="A1" s="24" t="s">
        <v>57</v>
      </c>
      <c r="B1" s="25" t="s">
        <v>24</v>
      </c>
    </row>
    <row r="2">
      <c r="A2" s="26"/>
      <c r="B2" s="26"/>
      <c r="C2" s="26"/>
      <c r="D2" s="26"/>
      <c r="E2" s="26"/>
    </row>
    <row r="3" ht="27.75" customHeight="1">
      <c r="A3" s="45"/>
      <c r="B3" s="46" t="s">
        <v>30</v>
      </c>
      <c r="C3" s="29" t="s">
        <v>5</v>
      </c>
      <c r="D3" s="29" t="s">
        <v>13</v>
      </c>
      <c r="E3" s="29" t="s">
        <v>31</v>
      </c>
    </row>
    <row r="4" ht="21.75" customHeight="1">
      <c r="A4" s="47" t="s">
        <v>32</v>
      </c>
      <c r="B4" s="47" t="s">
        <v>40</v>
      </c>
      <c r="C4" s="48" t="s">
        <v>58</v>
      </c>
      <c r="D4" s="49"/>
      <c r="E4" s="50"/>
    </row>
    <row r="5">
      <c r="A5" s="51">
        <v>4.1</v>
      </c>
      <c r="B5" s="52" t="s">
        <v>59</v>
      </c>
      <c r="C5" s="53"/>
      <c r="D5" s="53"/>
      <c r="E5" s="53"/>
    </row>
    <row r="6">
      <c r="A6" s="51">
        <v>4.2</v>
      </c>
      <c r="B6" s="52" t="s">
        <v>60</v>
      </c>
      <c r="C6" s="53"/>
      <c r="D6" s="53"/>
      <c r="E6" s="53"/>
    </row>
    <row r="7">
      <c r="A7" s="51">
        <v>4.3</v>
      </c>
      <c r="B7" s="52" t="s">
        <v>61</v>
      </c>
      <c r="C7" s="53"/>
      <c r="D7" s="53"/>
      <c r="E7" s="53"/>
    </row>
    <row r="8">
      <c r="A8" s="51">
        <v>4.4</v>
      </c>
      <c r="B8" s="52" t="s">
        <v>39</v>
      </c>
      <c r="C8" s="53"/>
      <c r="D8" s="53"/>
      <c r="E8" s="53"/>
    </row>
    <row r="9">
      <c r="A9" s="51">
        <v>15.1</v>
      </c>
      <c r="B9" s="52" t="s">
        <v>62</v>
      </c>
      <c r="C9" s="53"/>
      <c r="D9" s="53"/>
      <c r="E9" s="53"/>
    </row>
    <row r="10">
      <c r="A10" s="51">
        <v>15.2</v>
      </c>
      <c r="B10" s="52" t="s">
        <v>55</v>
      </c>
      <c r="C10" s="53"/>
      <c r="D10" s="53"/>
      <c r="E10" s="53"/>
    </row>
    <row r="11">
      <c r="A11" s="51">
        <v>15.3</v>
      </c>
      <c r="B11" s="52" t="s">
        <v>56</v>
      </c>
      <c r="C11" s="53"/>
      <c r="D11" s="53"/>
      <c r="E11" s="53"/>
    </row>
    <row r="12">
      <c r="A12" s="51">
        <v>15.4</v>
      </c>
      <c r="B12" s="52" t="s">
        <v>50</v>
      </c>
      <c r="C12" s="53"/>
      <c r="D12" s="53"/>
      <c r="E12" s="53"/>
    </row>
    <row r="13" ht="21.75" customHeight="1">
      <c r="A13" s="54"/>
      <c r="B13" s="55"/>
      <c r="C13" s="53"/>
      <c r="D13" s="53"/>
      <c r="E13" s="53"/>
    </row>
    <row r="14" ht="21.75" customHeight="1">
      <c r="A14" s="54"/>
      <c r="B14" s="55"/>
      <c r="C14" s="53"/>
      <c r="D14" s="53"/>
      <c r="E14" s="53"/>
    </row>
  </sheetData>
  <mergeCells count="2">
    <mergeCell ref="B1:E1"/>
    <mergeCell ref="C4:E4"/>
  </mergeCells>
  <dataValidations>
    <dataValidation type="list" allowBlank="1" showErrorMessage="1" sqref="D5:D14">
      <formula1>"USD,EUR"</formula1>
    </dataValidation>
  </dataValidations>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2026-04-30T13:06:32Z</dcterms:created>
  <dc:creator>openpyxl</dc:creator>
</cp:coreProperties>
</file>