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nicef-my.sharepoint.com/personal/lcivil_unicef_org/Documents/Desktop/"/>
    </mc:Choice>
  </mc:AlternateContent>
  <xr:revisionPtr revIDLastSave="0" documentId="14_{9C359EA9-958E-4012-B70E-0FA903CA2C3A}" xr6:coauthVersionLast="47" xr6:coauthVersionMax="47" xr10:uidLastSave="{00000000-0000-0000-0000-000000000000}"/>
  <bookViews>
    <workbookView xWindow="28635" yWindow="-165" windowWidth="51930" windowHeight="21210" tabRatio="496" xr2:uid="{00000000-000D-0000-FFFF-FFFF00000000}"/>
  </bookViews>
  <sheets>
    <sheet name="Annex C1. Activities" sheetId="22" r:id="rId1"/>
    <sheet name="Annex C2. Rate Card" sheetId="1" r:id="rId2"/>
    <sheet name="Annex C3. Volume Discounts" sheetId="20" r:id="rId3"/>
  </sheets>
  <definedNames>
    <definedName name="_xlnm.Print_Area" localSheetId="0">'Annex C1. Activities'!$A$1:$J$158</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22" l="1"/>
  <c r="I45" i="22" s="1"/>
  <c r="H44" i="22"/>
  <c r="I44" i="22" s="1"/>
  <c r="H43" i="22"/>
  <c r="I43" i="22" s="1"/>
  <c r="H42" i="22"/>
  <c r="I42" i="22" s="1"/>
  <c r="H41" i="22"/>
  <c r="I41" i="22" s="1"/>
  <c r="H40" i="22"/>
  <c r="I40" i="22" s="1"/>
  <c r="H39" i="22"/>
  <c r="I39" i="22" s="1"/>
  <c r="H37" i="22"/>
  <c r="I37" i="22" s="1"/>
  <c r="H130" i="22"/>
  <c r="I130" i="22" s="1"/>
  <c r="H129" i="22"/>
  <c r="I129" i="22" s="1"/>
  <c r="H128" i="22"/>
  <c r="I128" i="22" s="1"/>
  <c r="H127" i="22"/>
  <c r="I127" i="22" s="1"/>
  <c r="H126" i="22"/>
  <c r="I126" i="22" s="1"/>
  <c r="H125" i="22"/>
  <c r="I125" i="22" s="1"/>
  <c r="H124" i="22"/>
  <c r="I124" i="22" s="1"/>
  <c r="H115" i="22"/>
  <c r="I115" i="22" s="1"/>
  <c r="H114" i="22"/>
  <c r="I114" i="22" s="1"/>
  <c r="H113" i="22"/>
  <c r="I113" i="22" s="1"/>
  <c r="H112" i="22"/>
  <c r="I112" i="22" s="1"/>
  <c r="H111" i="22"/>
  <c r="I111" i="22" s="1"/>
  <c r="H110" i="22"/>
  <c r="I110" i="22" s="1"/>
  <c r="H109" i="22"/>
  <c r="I109" i="22" s="1"/>
  <c r="H107" i="22"/>
  <c r="I107" i="22" s="1"/>
  <c r="H101" i="22"/>
  <c r="I101" i="22" s="1"/>
  <c r="H100" i="22"/>
  <c r="I100" i="22" s="1"/>
  <c r="H99" i="22"/>
  <c r="I99" i="22" s="1"/>
  <c r="H98" i="22"/>
  <c r="I98" i="22" s="1"/>
  <c r="H97" i="22"/>
  <c r="I97" i="22" s="1"/>
  <c r="H96" i="22"/>
  <c r="I96" i="22" s="1"/>
  <c r="H95" i="22"/>
  <c r="I95" i="22" s="1"/>
  <c r="H93" i="22"/>
  <c r="I93" i="22" s="1"/>
  <c r="H87" i="22"/>
  <c r="I87" i="22" s="1"/>
  <c r="H86" i="22"/>
  <c r="I86" i="22" s="1"/>
  <c r="H85" i="22"/>
  <c r="I85" i="22" s="1"/>
  <c r="H84" i="22"/>
  <c r="I84" i="22" s="1"/>
  <c r="H83" i="22"/>
  <c r="I83" i="22" s="1"/>
  <c r="H82" i="22"/>
  <c r="I82" i="22" s="1"/>
  <c r="H81" i="22"/>
  <c r="I81" i="22" s="1"/>
  <c r="H79" i="22"/>
  <c r="I79" i="22" s="1"/>
  <c r="H73" i="22"/>
  <c r="I73" i="22" s="1"/>
  <c r="H72" i="22"/>
  <c r="I72" i="22" s="1"/>
  <c r="H71" i="22"/>
  <c r="I71" i="22" s="1"/>
  <c r="H70" i="22"/>
  <c r="I70" i="22" s="1"/>
  <c r="H69" i="22"/>
  <c r="I69" i="22" s="1"/>
  <c r="H68" i="22"/>
  <c r="I68" i="22" s="1"/>
  <c r="H67" i="22"/>
  <c r="I67" i="22" s="1"/>
  <c r="H65" i="22"/>
  <c r="I65" i="22" s="1"/>
  <c r="H59" i="22"/>
  <c r="I59" i="22" s="1"/>
  <c r="H58" i="22"/>
  <c r="I58" i="22" s="1"/>
  <c r="H57" i="22"/>
  <c r="I57" i="22" s="1"/>
  <c r="H56" i="22"/>
  <c r="I56" i="22" s="1"/>
  <c r="H55" i="22"/>
  <c r="I55" i="22" s="1"/>
  <c r="H54" i="22"/>
  <c r="I54" i="22" s="1"/>
  <c r="H53" i="22"/>
  <c r="I53" i="22" s="1"/>
  <c r="H51" i="22"/>
  <c r="I51" i="22" s="1"/>
  <c r="H31" i="22"/>
  <c r="I31" i="22" s="1"/>
  <c r="H30" i="22"/>
  <c r="I30" i="22" s="1"/>
  <c r="H29" i="22"/>
  <c r="I29" i="22" s="1"/>
  <c r="H28" i="22"/>
  <c r="I28" i="22" s="1"/>
  <c r="H27" i="22"/>
  <c r="I27" i="22" s="1"/>
  <c r="H26" i="22"/>
  <c r="I26" i="22" s="1"/>
  <c r="H25" i="22"/>
  <c r="I25" i="22" s="1"/>
  <c r="H23" i="22"/>
  <c r="I23" i="22" s="1"/>
  <c r="G23" i="22"/>
  <c r="G51" i="22" s="1"/>
  <c r="G65" i="22" s="1"/>
  <c r="G79" i="22" s="1"/>
  <c r="G93" i="22" s="1"/>
  <c r="G107" i="22" s="1"/>
  <c r="G123" i="22" s="1"/>
  <c r="B23" i="22"/>
  <c r="B51" i="22" s="1"/>
  <c r="B65" i="22" s="1"/>
  <c r="B79" i="22" s="1"/>
  <c r="B93" i="22" s="1"/>
  <c r="B107" i="22" s="1"/>
  <c r="B122" i="22" s="1"/>
  <c r="H17" i="22"/>
  <c r="I17" i="22" s="1"/>
  <c r="H16" i="22"/>
  <c r="I16" i="22" s="1"/>
  <c r="H15" i="22"/>
  <c r="I15" i="22" s="1"/>
  <c r="H14" i="22"/>
  <c r="I14" i="22" s="1"/>
  <c r="H13" i="22"/>
  <c r="I13" i="22" s="1"/>
  <c r="H12" i="22"/>
  <c r="I12" i="22" s="1"/>
  <c r="H11" i="22"/>
  <c r="I11" i="22" s="1"/>
  <c r="H9" i="22"/>
  <c r="I9" i="22" s="1"/>
  <c r="G37" i="22" l="1"/>
  <c r="B37" i="22"/>
  <c r="I46" i="22"/>
  <c r="I32" i="22"/>
  <c r="I131" i="22"/>
  <c r="I102" i="22"/>
  <c r="I60" i="22"/>
  <c r="I18" i="22"/>
  <c r="I116" i="22"/>
  <c r="I74" i="22"/>
  <c r="I88" i="22"/>
  <c r="I133" i="22" l="1"/>
  <c r="I134" i="22" s="1"/>
  <c r="I135" i="22" s="1"/>
  <c r="I142" i="22" s="1"/>
  <c r="I143" i="22" l="1"/>
  <c r="I144" i="22" s="1"/>
  <c r="I147" i="22" s="1"/>
</calcChain>
</file>

<file path=xl/sharedStrings.xml><?xml version="1.0" encoding="utf-8"?>
<sst xmlns="http://schemas.openxmlformats.org/spreadsheetml/2006/main" count="299" uniqueCount="131">
  <si>
    <t>INSTRUCTIONS:</t>
  </si>
  <si>
    <t>Bidders are required to submit financial proposals using the template provided in Annex C of the RFPS. Proposals submitted in any format other than Annex C will be disqualified from consideration.</t>
  </si>
  <si>
    <t>Columns D to F are provided for vendors to provide their list prices. Columns G to I are provided for vendors to enter their price proposal specific to UNICEF.</t>
  </si>
  <si>
    <t>The pricing offered by the Proposer(s) shall be fixed for the initial LTAS term (5 years) at minimum.</t>
  </si>
  <si>
    <t>All rates/prices must be quoted in US Dollars. Note that failure to quote in US Dollars will invalidate your offer. </t>
  </si>
  <si>
    <t>All rates/prices quoted must be exclusive of all taxes since UNICEF is exempt from taxes. </t>
  </si>
  <si>
    <t>Note for USA companies: UNICEF is eligible to receive full benefits under GSA contracts. Price proposals must state if they are subject to GSA pricing and indicate current GSA contract number, as applicable. </t>
  </si>
  <si>
    <t>Vendors are encouraged to provide explanations as needed. Any assumptions should be explained in the comments section, or there should be a reference to an explanation in the vendor's proposal.  </t>
  </si>
  <si>
    <t>Tables should contain the stand-alone rate card that would apply to service engagements with open or flexible project time. The rates cards below shall be used as maximum ceiling rates for the duration of the resulting LTAS(s). The vendor will be permitted and encouraged to respond to work orders/engagements with lower rates (when applicable).</t>
  </si>
  <si>
    <t>The vendor (s) will be expected to work from its (their) own offices and to utilize its (their) own resources and consumables. The vendor (s) will not have access to any UNICEF resources or workspace, unless otherwise specified by UNICEF in a particular Institutional Contract awarded based on the LTAS.</t>
  </si>
  <si>
    <t>The bidder acknowledges that the proposed off-site rates specified in the Financial Proposal, are all-inclusive off-site rates including, but not limited to Salary, Insurance, Travel, Allowance, Overhead, Administrative costs, and any other related costs, with the exception of travel costs actually incurred. No other costs shall be charged to UNICEF.</t>
  </si>
  <si>
    <t xml:space="preserve">Travel costs are not to be included in the financial proposal. Should UNICEF eventually necessitate the Contractor's personnel to undertake travel from their official off-site location to a designated UNICEF on-site location for official duties for a particular Institutional Contract awarded based on the LTAS, the Contractor will provide UNICEF with the not-to-exceed amount of travel and accommodation expenses and the basis of calculation of such expenses, which will apply on top of the off-site rate for the resource. If pre-approved by UNICEF in writing, these expenses will be reimbursed by UNICEF in accordance with the UNICEF guidelines for non-staff travel and accommodation or at cost, whichever cost is lower, and within the not-to-exceed amount indicated by the Contractor. Subject to UNICEF’s written approval, travel and accommodation expenses will only be reimbursed on submission of invoices and proof of journey receipts (e.g., ticket purchase receipts, boarding passes, etc.). </t>
  </si>
  <si>
    <t>Ref. No.</t>
  </si>
  <si>
    <t>Personnel and functional levels desired</t>
  </si>
  <si>
    <t>Description of function</t>
  </si>
  <si>
    <r>
      <rPr>
        <b/>
        <sz val="11"/>
        <color rgb="FFFF0000"/>
        <rFont val="Calibri"/>
        <family val="2"/>
        <scheme val="minor"/>
      </rPr>
      <t>LIST PRICE</t>
    </r>
    <r>
      <rPr>
        <b/>
        <sz val="11"/>
        <color theme="1"/>
        <rFont val="Calibri"/>
        <family val="2"/>
        <scheme val="minor"/>
      </rPr>
      <t xml:space="preserve">
All inclusive off-site daily rates (USD)
(1 day = 8 hours)</t>
    </r>
  </si>
  <si>
    <r>
      <rPr>
        <b/>
        <sz val="11"/>
        <color rgb="FFFF0000"/>
        <rFont val="Calibri"/>
        <family val="2"/>
        <scheme val="minor"/>
      </rPr>
      <t>UNICEF PRICE</t>
    </r>
    <r>
      <rPr>
        <b/>
        <sz val="11"/>
        <color theme="1"/>
        <rFont val="Calibri"/>
        <family val="2"/>
        <scheme val="minor"/>
      </rPr>
      <t xml:space="preserve">
All inclusive off-site daily rates (USD)
(1 day = 8 hours)</t>
    </r>
  </si>
  <si>
    <t>Comments</t>
  </si>
  <si>
    <t>JUNIOR LEVEL  (less than 3 years experience)</t>
  </si>
  <si>
    <t>MID LEVEL
(3-7 years experience)</t>
  </si>
  <si>
    <t>SENIOR LEVEL   (more than 7 years experience)</t>
  </si>
  <si>
    <t>Declaration</t>
  </si>
  <si>
    <t>Responses</t>
  </si>
  <si>
    <t>If applicable depending on response above, indicate maximum % increase for point (ii)</t>
  </si>
  <si>
    <t>Name of Institution:</t>
  </si>
  <si>
    <t>Name and Title of Authorizing Officer:</t>
  </si>
  <si>
    <t>Signature and Date:</t>
  </si>
  <si>
    <t>Offer validity (minimum 180 days):</t>
  </si>
  <si>
    <t xml:space="preserve">The volume for the purposes of discount determination is understood as cumulative purchasing volume of UNICEF and any other UN agency, fund or programme that elects to order the services from the vendor with reference to the UNICEF’s resulting LTAS, or to any derivative LTAS/contract (s) put in place by that UN entity based on the outcome of this competitive bidding conducted by UNICEF. </t>
  </si>
  <si>
    <r>
      <rPr>
        <b/>
        <sz val="10"/>
        <color rgb="FF000000"/>
        <rFont val="Calibri"/>
        <family val="2"/>
        <scheme val="minor"/>
      </rPr>
      <t xml:space="preserve">NOTE: </t>
    </r>
    <r>
      <rPr>
        <sz val="10"/>
        <color rgb="FF000000"/>
        <rFont val="Calibri"/>
        <family val="2"/>
        <scheme val="minor"/>
      </rPr>
      <t>When entering into an Insitutional Contract based on the LTAS, the highest of the two types of discounts (based on Individual Assignment or based on Cumulative Expenditure) will apply.</t>
    </r>
  </si>
  <si>
    <t>TABLE A) BASED ON SIZE/VALUE OF INDIVIDUAL ASSIGNMENT:</t>
  </si>
  <si>
    <t>Value/Size of Individual Assignment</t>
  </si>
  <si>
    <t>Up to $50,000</t>
  </si>
  <si>
    <t>$50,001 - $100,000</t>
  </si>
  <si>
    <t>$100,001- $200,000</t>
  </si>
  <si>
    <t>$200,001-$500,000</t>
  </si>
  <si>
    <t>$500,001-$1,000,000</t>
  </si>
  <si>
    <t>$1,000,001 +</t>
  </si>
  <si>
    <t>TABLE B) BASED ON CUMMULATIVE VOLUME/VALUE (UNICEF + UN FAMILY)</t>
  </si>
  <si>
    <t>% discount - Year 1</t>
  </si>
  <si>
    <t>% discount - Year 2</t>
  </si>
  <si>
    <t>% discount - Year 3</t>
  </si>
  <si>
    <t>% discount - Year 4</t>
  </si>
  <si>
    <t>% discount - Year 5</t>
  </si>
  <si>
    <t>% discount - Year 6</t>
  </si>
  <si>
    <t>% discount - Year 7</t>
  </si>
  <si>
    <t>Tier 1</t>
  </si>
  <si>
    <t>up to $100,000 cumulative LTAS expenditure</t>
  </si>
  <si>
    <t>Tier 2</t>
  </si>
  <si>
    <t>$100,001 - $250,000 cumulative LTAS expenditure</t>
  </si>
  <si>
    <t>Tier 3</t>
  </si>
  <si>
    <t>$250,001 - $500,000 cumulative LTAS expenditure</t>
  </si>
  <si>
    <t>Tier 4</t>
  </si>
  <si>
    <t>$500,001 - $1,000,000 cumulative LTAS expenditure</t>
  </si>
  <si>
    <t>Tier 5</t>
  </si>
  <si>
    <t>$1,000,000+ cumulative LTAS expenditure</t>
  </si>
  <si>
    <t>If Proposers will not maintain the same pricing for the full LTAS term of 7 years, they must indicate the maximum price increase in Table 2 below.</t>
  </si>
  <si>
    <t>Table 2: Rates Througout LTAS Term</t>
  </si>
  <si>
    <t>see ToR for details</t>
  </si>
  <si>
    <t>Project Manager</t>
  </si>
  <si>
    <t>Digital Analytics Specialist</t>
  </si>
  <si>
    <t>SEO/GEO Specialist</t>
  </si>
  <si>
    <r>
      <rPr>
        <sz val="11"/>
        <color rgb="FF000000"/>
        <rFont val="Calibri"/>
        <family val="2"/>
        <scheme val="minor"/>
      </rPr>
      <t xml:space="preserve">As part of the Financial Proposal, the pricing presented in Table 1 must be maintained for a minimum of five years, the initial LTAS term.
UNICEF strongly encourages Proposers to extend the same pricing beyond the initial term, covering the optional extensions of up to two additional years, for a total of seven years. Proposers should note that the financial evaluation considers the entire 7-year term of the LTAS. Any proposed price increases for the optional extensions will be factored into the evaluation and may be viewed less favorably by UNICEF.
</t>
    </r>
    <r>
      <rPr>
        <sz val="11"/>
        <color rgb="FFFF0000"/>
        <rFont val="Calibri"/>
        <family val="2"/>
        <scheme val="minor"/>
      </rPr>
      <t>Please indicate in cell J90 whether prices will be maintained for the full 7-year term (5+2 years) or for the initial 5-year term only.</t>
    </r>
  </si>
  <si>
    <t>Prices provided in Table 1 will be maintained for at least [5 years] or [7 years].</t>
  </si>
  <si>
    <t>Table 1: Rates</t>
  </si>
  <si>
    <t>Skill Sets assigned per activity/milestone</t>
  </si>
  <si>
    <t>Name of resource</t>
  </si>
  <si>
    <t>Rate Type: Off-site</t>
  </si>
  <si>
    <t>Line Cost              US$</t>
  </si>
  <si>
    <t>Total Cost US$</t>
  </si>
  <si>
    <t>Please expand table as necessary</t>
  </si>
  <si>
    <t>Bill YYY</t>
  </si>
  <si>
    <t>Off-site (vendor's premises)</t>
  </si>
  <si>
    <t xml:space="preserve">Digital Analytics Specialist </t>
  </si>
  <si>
    <t>OTHER PROFESSIONAL SERVICES COSTS NOT INCLUDED IN ABOVE PHASES REQUIRED BY PROPOSER</t>
  </si>
  <si>
    <t>on-sIte _UNICEF NY Premises</t>
  </si>
  <si>
    <t>Account Manager</t>
  </si>
  <si>
    <t>Andrea XXX</t>
  </si>
  <si>
    <t>Total other Costs:</t>
  </si>
  <si>
    <t>Aplicable discounts [please, include percentage]</t>
  </si>
  <si>
    <t>[percentage]</t>
  </si>
  <si>
    <t>A) Based on size/value of individual assignment </t>
  </si>
  <si>
    <t xml:space="preserve">B) Based on cumulative volume/value (UNICEF + UN FAMILY) </t>
  </si>
  <si>
    <t>Aplicable discounts [value]</t>
  </si>
  <si>
    <t>[Value]</t>
  </si>
  <si>
    <t>Total Value of Cummulative discounts</t>
  </si>
  <si>
    <t>Total Amount of Price Proposal</t>
  </si>
  <si>
    <t>Total Cost            US$</t>
  </si>
  <si>
    <t>`</t>
  </si>
  <si>
    <t>NOTES:</t>
  </si>
  <si>
    <t>Activity 1: GTM &amp; Tracking Infrastructure [monthly cost]</t>
  </si>
  <si>
    <t>Activity 3: Google Analytics 4 [monthly cost]</t>
  </si>
  <si>
    <t>Activity 4: Google Search Console &amp; SEO/GEO Tooling [monthly cost]</t>
  </si>
  <si>
    <t>Activity 5: Unified Data Warehouse with AI-Powered Analytics Layer [monthly cost]</t>
  </si>
  <si>
    <t>Activity 6: Dashboards &amp; Reporting [monthly cost]</t>
  </si>
  <si>
    <t>Activity 7: Capacity Building &amp; Training [monthly cost]</t>
  </si>
  <si>
    <t>Tasks (please complete)</t>
  </si>
  <si>
    <t>Total Activity 1</t>
  </si>
  <si>
    <t>Total Activity 3</t>
  </si>
  <si>
    <t>Total Activity 4</t>
  </si>
  <si>
    <t>Total Activity 5</t>
  </si>
  <si>
    <t>Total Activity 6</t>
  </si>
  <si>
    <t>Total Activity 7</t>
  </si>
  <si>
    <t>Sum of components cost from Activities 1-7 [monthly cost]</t>
  </si>
  <si>
    <t>Sum of components cost from Activities 1-7 [12 months]</t>
  </si>
  <si>
    <r>
      <t>Note 1:</t>
    </r>
    <r>
      <rPr>
        <sz val="12"/>
        <color theme="1"/>
        <rFont val="Times New Roman"/>
        <family val="1"/>
      </rPr>
      <t xml:space="preserve"> The vendor shall provide as part of Annex C1 the monthly cost commercial proposal which will apply to the specific UNICEF’s engagement described in the TOR, section 'III.	SCOPE OF WORK – ACTIVITIES'.</t>
    </r>
  </si>
  <si>
    <r>
      <rPr>
        <b/>
        <sz val="12"/>
        <color theme="1"/>
        <rFont val="Times New Roman"/>
        <family val="1"/>
      </rPr>
      <t xml:space="preserve">Note 6: </t>
    </r>
    <r>
      <rPr>
        <sz val="12"/>
        <color theme="1"/>
        <rFont val="Times New Roman"/>
        <family val="1"/>
      </rPr>
      <t>All prices must be quoted in US Dollars. Note that failure to quote in US Dollars will invalidate your proposal. All prices quoted must be exclusive of all taxes, since UNICEF is exempt from taxes.</t>
    </r>
  </si>
  <si>
    <r>
      <rPr>
        <b/>
        <sz val="12"/>
        <color theme="1"/>
        <rFont val="Times New Roman"/>
        <family val="1"/>
      </rPr>
      <t xml:space="preserve">Note 7: </t>
    </r>
    <r>
      <rPr>
        <sz val="12"/>
        <color theme="1"/>
        <rFont val="Times New Roman"/>
        <family val="1"/>
      </rPr>
      <t>Vendor is encouraged to provide explanations where needed for clarification. If a price is based on an assumption made by the Vendor, the assumption should be explained in this section, or there should be a reference to an explanation in the Vendor's proposal.</t>
    </r>
  </si>
  <si>
    <r>
      <rPr>
        <b/>
        <sz val="12"/>
        <color theme="1"/>
        <rFont val="Times New Roman"/>
        <family val="1"/>
      </rPr>
      <t xml:space="preserve">Note 8: </t>
    </r>
    <r>
      <rPr>
        <sz val="12"/>
        <color theme="1"/>
        <rFont val="Times New Roman"/>
        <family val="1"/>
      </rPr>
      <t>In estimating the prices offered, the vendor is deemed to have taken into account all the information provided in the accompaying TOR and to have exercised appropriate professional judgment.</t>
    </r>
  </si>
  <si>
    <r>
      <rPr>
        <b/>
        <sz val="12"/>
        <color theme="1"/>
        <rFont val="Times New Roman"/>
        <family val="1"/>
      </rPr>
      <t>Note 5:</t>
    </r>
    <r>
      <rPr>
        <sz val="12"/>
        <color theme="1"/>
        <rFont val="Times New Roman"/>
        <family val="1"/>
      </rPr>
      <t xml:space="preserve">  The engagement services should be done off-site. UNICEF has a strong preference for reduction of cost through off-site development. Travel is not expected as part of this engagement. UNICEF will provide any necessary platform for teleconferencing as required.</t>
    </r>
  </si>
  <si>
    <r>
      <rPr>
        <b/>
        <sz val="12"/>
        <color theme="1"/>
        <rFont val="Times New Roman"/>
        <family val="1"/>
      </rPr>
      <t xml:space="preserve">Note 4: </t>
    </r>
    <r>
      <rPr>
        <sz val="12"/>
        <color theme="1"/>
        <rFont val="Times New Roman"/>
        <family val="1"/>
      </rPr>
      <t>The vendor shall include in its proposal all applicable volume discounts as established in Annex C3 of this Commercial Proposal. Volume tier discounts shall be applied to the Job Category Price Tables and to any other applicable cost elements.</t>
    </r>
  </si>
  <si>
    <r>
      <rPr>
        <b/>
        <sz val="12"/>
        <color theme="1"/>
        <rFont val="Times New Roman"/>
        <family val="1"/>
      </rPr>
      <t xml:space="preserve">Note 3: </t>
    </r>
    <r>
      <rPr>
        <sz val="12"/>
        <color theme="1"/>
        <rFont val="Times New Roman"/>
        <family val="1"/>
      </rPr>
      <t>The modality of engagement under this particular project will be on a time and material basis. Please refer to Section "III. SCOPE OF WORK – ACTIVITIES" and other sections of the TOR for engagement’s requirements.</t>
    </r>
  </si>
  <si>
    <t>[Define tasks] 
i.e. Documentation</t>
  </si>
  <si>
    <t>for the provision of Digital Intelligence and SEO Services</t>
  </si>
  <si>
    <t>% discount over Rate Card (Annex C2)</t>
  </si>
  <si>
    <t>Annex C1- Activities - Monthly Cost Breakdown</t>
  </si>
  <si>
    <t>Activity 2.1: Server-side GTM - Evaluation and recommendation [monthly cost]</t>
  </si>
  <si>
    <t>Total Activity 2.1</t>
  </si>
  <si>
    <t xml:space="preserve">Total Activity 2.2 </t>
  </si>
  <si>
    <t>Activity 2.2: Server-side GTM - Implementation and migration [monthly cost]</t>
  </si>
  <si>
    <r>
      <t xml:space="preserve">Similarly, UNICEF requests and expects volume discounts which shall apply over the Vendor's proposed Rate Card in Annex C2 based on the </t>
    </r>
    <r>
      <rPr>
        <b/>
        <sz val="10"/>
        <color rgb="FF000000"/>
        <rFont val="Calibri"/>
        <family val="2"/>
      </rPr>
      <t>Cumulative LTAS Expenditure</t>
    </r>
    <r>
      <rPr>
        <sz val="10"/>
        <color rgb="FF000000"/>
        <rFont val="Calibri"/>
        <family val="2"/>
      </rPr>
      <t>, with two dimensions: i) cumulative dollar amount spent by UNICEF and other UN agencies across all service categories listed in the LTAS with Proposer; and, ii) length of LTAS commitment. Proposer's should enter their proposed discounts for these variables in Table B.</t>
    </r>
  </si>
  <si>
    <r>
      <t xml:space="preserve">UNICEF requests and expects volume discounts which shall apply over the Vendor's proposed Rate Card in Annex C2 based on </t>
    </r>
    <r>
      <rPr>
        <b/>
        <sz val="10"/>
        <color rgb="FF000000"/>
        <rFont val="Calibri"/>
        <family val="2"/>
      </rPr>
      <t>Value/Size of an Individual Assignment</t>
    </r>
    <r>
      <rPr>
        <sz val="10"/>
        <color rgb="FF000000"/>
        <rFont val="Calibri"/>
        <family val="2"/>
      </rPr>
      <t>. Proposer's should enter their proposed discounts for these variables in Table A.</t>
    </r>
  </si>
  <si>
    <t>Total cost of the requirements</t>
  </si>
  <si>
    <r>
      <t xml:space="preserve">Note 2: </t>
    </r>
    <r>
      <rPr>
        <sz val="12"/>
        <color theme="1"/>
        <rFont val="Times New Roman"/>
        <family val="1"/>
      </rPr>
      <t>Proposer is required to provide the itemized cost of the different tasks/activities/milestones that make up each tasks as well as to indicate the estimated effort (resources/rates) associated to each of them so UNICEF could have an idea of  the level of effort and distribution of resources. However, Proposer is cautioned that invoicing shall be based on actual days worked by the Company within the maximum amount. 
The itemized cost of the different tasks/activities/milestones that make up each each task shall be based on the vendor's proposed rate card (Annex C2).</t>
    </r>
  </si>
  <si>
    <t>UNICEF strongly encourages the Proposers to maintain the same pricing also beyond the initial LTAS term, for the optional extensions up to two (2) years, and clearly stipulate in their financial proposal whether such commitment has been made in Table 2 below.</t>
  </si>
  <si>
    <r>
      <rPr>
        <sz val="11"/>
        <color rgb="FF000000"/>
        <rFont val="Calibri"/>
        <family val="2"/>
      </rPr>
      <t xml:space="preserve">If prices/fees rate card may be adjusted after the initial 5-year term of the LTAS, and should the economic reasons call for price reconsideration due to sustainable upward pricing trend, the Proposer shall agree that any increase in prices set out in the this Annex C shall be the lower of: 
(i) the adjustment for inflation in accordance with the PPI Commodity data for Data processing and related services-Hosting, ASP and other IT infrastructure provisioning of the United States Department of Labor (https://data.bls.gov/timeseries/PCU5182105182104), as of the date of the pricing change;
(ii) an increase of up to a pre-defined percentage compared to the then valid prices </t>
    </r>
    <r>
      <rPr>
        <sz val="11"/>
        <color rgb="FFFF0000"/>
        <rFont val="Calibri"/>
        <family val="2"/>
      </rPr>
      <t>(cap percentage increase to be provided by Proposers in cell J30)</t>
    </r>
    <r>
      <rPr>
        <sz val="11"/>
        <color rgb="FF000000"/>
        <rFont val="Calibri"/>
        <family val="2"/>
      </rPr>
      <t>; or
(iii) then current list prices, as of the date of the pricing change.</t>
    </r>
  </si>
  <si>
    <t>Time/days</t>
  </si>
  <si>
    <t>Cost/day        US$</t>
  </si>
  <si>
    <t>RFPS-NYH-2026-503962</t>
  </si>
  <si>
    <t>RFPS-NYH-2026-503962
FINANCIAL PROPOSAL TEMPLATE
ANNEX C2 - Rate Card</t>
  </si>
  <si>
    <t>RFPS-NYH-2026-503962
FINANCIAL PROPOSAL TEMPLATE
ANNEX C3 - Volume Discounts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</si>
</sst>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quot;$&quot;#,##0.00"/>
  </numFmts>
  <fonts count="44" x14ac:knownFonts="1">
    <font>
      <sz val="11"/>
      <color theme="1"/>
      <name val="Calibri"/>
      <family val="2"/>
      <scheme val="minor"/>
    </font>
    <font>
      <b/>
      <sz val="11"/>
      <color theme="1"/>
      <name val="Calibri"/>
      <family val="2"/>
      <scheme val="minor"/>
    </font>
    <font>
      <sz val="11"/>
      <color theme="1"/>
      <name val="Calibri"/>
      <family val="2"/>
      <scheme val="minor"/>
    </font>
    <font>
      <b/>
      <sz val="13"/>
      <color theme="1"/>
      <name val="Calibri"/>
      <family val="2"/>
      <scheme val="minor"/>
    </font>
    <font>
      <sz val="13"/>
      <color theme="1"/>
      <name val="Calibri"/>
      <family val="2"/>
      <scheme val="minor"/>
    </font>
    <font>
      <b/>
      <u/>
      <sz val="11"/>
      <color rgb="FF000000"/>
      <name val="Calibri"/>
      <family val="2"/>
    </font>
    <font>
      <u/>
      <sz val="11"/>
      <color rgb="FF000000"/>
      <name val="Calibri"/>
      <family val="2"/>
    </font>
    <font>
      <b/>
      <sz val="11"/>
      <color theme="0"/>
      <name val="Calibri"/>
      <family val="2"/>
      <scheme val="minor"/>
    </font>
    <font>
      <sz val="11"/>
      <color rgb="FFFF0000"/>
      <name val="Calibri"/>
      <family val="2"/>
      <scheme val="minor"/>
    </font>
    <font>
      <b/>
      <sz val="11"/>
      <color rgb="FFFF0000"/>
      <name val="Calibri"/>
      <family val="2"/>
      <scheme val="minor"/>
    </font>
    <font>
      <sz val="10"/>
      <color rgb="FF000000"/>
      <name val="Calibri"/>
      <family val="2"/>
      <scheme val="minor"/>
    </font>
    <font>
      <b/>
      <sz val="10"/>
      <color rgb="FFFF0000"/>
      <name val="Calibri"/>
      <family val="2"/>
      <scheme val="minor"/>
    </font>
    <font>
      <sz val="10"/>
      <name val="Calibri"/>
      <family val="2"/>
      <scheme val="minor"/>
    </font>
    <font>
      <b/>
      <sz val="12"/>
      <color theme="0"/>
      <name val="Calibri"/>
      <family val="2"/>
      <scheme val="minor"/>
    </font>
    <font>
      <sz val="10"/>
      <color theme="1"/>
      <name val="Calibri"/>
      <family val="2"/>
      <scheme val="minor"/>
    </font>
    <font>
      <b/>
      <u/>
      <sz val="10"/>
      <color rgb="FF000000"/>
      <name val="Calibri"/>
      <family val="2"/>
    </font>
    <font>
      <u/>
      <sz val="10"/>
      <color rgb="FF000000"/>
      <name val="Calibri"/>
      <family val="2"/>
    </font>
    <font>
      <sz val="11"/>
      <color rgb="FF000000"/>
      <name val="Calibri"/>
      <family val="2"/>
    </font>
    <font>
      <sz val="11"/>
      <color rgb="FF000000"/>
      <name val="Calibri"/>
      <family val="2"/>
      <scheme val="minor"/>
    </font>
    <font>
      <sz val="11"/>
      <color rgb="FFFF0000"/>
      <name val="Calibri"/>
      <family val="2"/>
    </font>
    <font>
      <sz val="11"/>
      <color theme="1"/>
      <name val="Calibri"/>
      <family val="2"/>
    </font>
    <font>
      <sz val="10"/>
      <color rgb="FF000000"/>
      <name val="Calibri"/>
      <family val="2"/>
    </font>
    <font>
      <b/>
      <sz val="10"/>
      <color rgb="FF000000"/>
      <name val="Calibri"/>
      <family val="2"/>
    </font>
    <font>
      <sz val="10"/>
      <color rgb="FF000000"/>
      <name val="Calibri"/>
      <family val="2"/>
      <scheme val="minor"/>
    </font>
    <font>
      <b/>
      <sz val="10"/>
      <color rgb="FF000000"/>
      <name val="Calibri"/>
      <family val="2"/>
      <scheme val="minor"/>
    </font>
    <font>
      <b/>
      <sz val="10"/>
      <color theme="1"/>
      <name val="Aptos"/>
      <family val="2"/>
    </font>
    <font>
      <sz val="10"/>
      <name val="Arial"/>
      <family val="2"/>
    </font>
    <font>
      <b/>
      <sz val="16"/>
      <name val="Times New Roman"/>
      <family val="1"/>
    </font>
    <font>
      <sz val="10"/>
      <name val="Times New Roman"/>
      <family val="1"/>
    </font>
    <font>
      <b/>
      <sz val="14"/>
      <name val="Times New Roman"/>
      <family val="1"/>
    </font>
    <font>
      <b/>
      <sz val="12"/>
      <name val="Times New Roman"/>
      <family val="1"/>
    </font>
    <font>
      <b/>
      <sz val="10"/>
      <color rgb="FFFF0000"/>
      <name val="Times New Roman"/>
      <family val="1"/>
    </font>
    <font>
      <b/>
      <sz val="8"/>
      <name val="Times New Roman"/>
      <family val="1"/>
    </font>
    <font>
      <sz val="8"/>
      <name val="Times New Roman"/>
      <family val="1"/>
    </font>
    <font>
      <b/>
      <sz val="10"/>
      <name val="Times New Roman"/>
      <family val="1"/>
    </font>
    <font>
      <sz val="11"/>
      <color rgb="FF000000"/>
      <name val="Times New Roman"/>
      <family val="1"/>
    </font>
    <font>
      <sz val="10"/>
      <color rgb="FF000000"/>
      <name val="Times New Roman"/>
      <family val="1"/>
    </font>
    <font>
      <sz val="12"/>
      <name val="Times New Roman"/>
      <family val="1"/>
    </font>
    <font>
      <sz val="10"/>
      <color rgb="FFFF0000"/>
      <name val="Times New Roman"/>
      <family val="1"/>
    </font>
    <font>
      <sz val="11"/>
      <name val="Times New Roman"/>
      <family val="1"/>
    </font>
    <font>
      <b/>
      <sz val="11"/>
      <name val="Times New Roman"/>
      <family val="1"/>
    </font>
    <font>
      <b/>
      <sz val="12"/>
      <color theme="1"/>
      <name val="Times New Roman"/>
      <family val="1"/>
    </font>
    <font>
      <sz val="12"/>
      <color theme="1"/>
      <name val="Times New Roman"/>
      <family val="1"/>
    </font>
    <font>
      <b/>
      <sz val="10"/>
      <color theme="1"/>
      <name val="Calibri"/>
      <family val="2"/>
      <scheme val="minor"/>
    </font>
  </fonts>
  <fills count="15">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1"/>
        <bgColor indexed="64"/>
      </patternFill>
    </fill>
    <fill>
      <patternFill patternType="solid">
        <fgColor rgb="FFDDD9C3"/>
        <bgColor rgb="FF000000"/>
      </patternFill>
    </fill>
    <fill>
      <patternFill patternType="solid">
        <fgColor rgb="FFC4D79B"/>
        <bgColor rgb="FF000000"/>
      </patternFill>
    </fill>
    <fill>
      <patternFill patternType="solid">
        <fgColor rgb="FFB8CCE4"/>
        <bgColor rgb="FF000000"/>
      </patternFill>
    </fill>
    <fill>
      <patternFill patternType="solid">
        <fgColor rgb="FFDCE6F1"/>
        <bgColor rgb="FF000000"/>
      </patternFill>
    </fill>
    <fill>
      <patternFill patternType="solid">
        <fgColor theme="0" tint="-0.249977111117893"/>
        <bgColor indexed="64"/>
      </patternFill>
    </fill>
    <fill>
      <patternFill patternType="solid">
        <fgColor indexed="41"/>
        <bgColor indexed="64"/>
      </patternFill>
    </fill>
    <fill>
      <patternFill patternType="solid">
        <fgColor indexed="43"/>
        <bgColor indexed="64"/>
      </patternFill>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right style="medium">
        <color rgb="FFFFFFFF"/>
      </right>
      <top style="medium">
        <color rgb="FFFFFFFF"/>
      </top>
      <bottom style="medium">
        <color rgb="FFFFFFFF"/>
      </bottom>
      <diagonal/>
    </border>
    <border>
      <left/>
      <right style="medium">
        <color rgb="FFFFFFFF"/>
      </right>
      <top/>
      <bottom style="medium">
        <color rgb="FFFFFFFF"/>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rgb="FFFFFFFF"/>
      </right>
      <top style="medium">
        <color rgb="FFFFFFFF"/>
      </top>
      <bottom style="medium">
        <color rgb="FFFFFFFF"/>
      </bottom>
      <diagonal/>
    </border>
    <border>
      <left/>
      <right style="medium">
        <color indexed="64"/>
      </right>
      <top style="medium">
        <color rgb="FFFFFFFF"/>
      </top>
      <bottom style="medium">
        <color rgb="FFFFFFFF"/>
      </bottom>
      <diagonal/>
    </border>
    <border>
      <left style="medium">
        <color indexed="64"/>
      </left>
      <right style="medium">
        <color rgb="FFFFFFFF"/>
      </right>
      <top/>
      <bottom style="medium">
        <color rgb="FFFFFFFF"/>
      </bottom>
      <diagonal/>
    </border>
    <border>
      <left/>
      <right style="medium">
        <color indexed="64"/>
      </right>
      <top/>
      <bottom style="medium">
        <color rgb="FFFFFFFF"/>
      </bottom>
      <diagonal/>
    </border>
    <border>
      <left style="medium">
        <color indexed="64"/>
      </left>
      <right/>
      <top/>
      <bottom style="medium">
        <color indexed="64"/>
      </bottom>
      <diagonal/>
    </border>
    <border>
      <left style="medium">
        <color indexed="64"/>
      </left>
      <right style="medium">
        <color rgb="FFFFFFFF"/>
      </right>
      <top/>
      <bottom/>
      <diagonal/>
    </border>
    <border>
      <left/>
      <right style="medium">
        <color rgb="FFFFFFFF"/>
      </right>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top/>
      <bottom/>
      <diagonal/>
    </border>
    <border>
      <left/>
      <right style="medium">
        <color rgb="FF000000"/>
      </right>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right style="medium">
        <color rgb="FF000000"/>
      </right>
      <top style="thin">
        <color indexed="64"/>
      </top>
      <bottom/>
      <diagonal/>
    </border>
    <border>
      <left/>
      <right style="medium">
        <color rgb="FF000000"/>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5">
    <xf numFmtId="0" fontId="0" fillId="0" borderId="0"/>
    <xf numFmtId="164" fontId="2" fillId="0" borderId="0" applyFont="0" applyFill="0" applyBorder="0" applyAlignment="0" applyProtection="0"/>
    <xf numFmtId="0" fontId="26" fillId="0" borderId="0"/>
    <xf numFmtId="0" fontId="36" fillId="0" borderId="0"/>
    <xf numFmtId="9" fontId="26" fillId="0" borderId="0" applyFont="0" applyFill="0" applyBorder="0" applyAlignment="0" applyProtection="0"/>
  </cellStyleXfs>
  <cellXfs count="214">
    <xf numFmtId="0" fontId="0" fillId="0" borderId="0" xfId="0"/>
    <xf numFmtId="0" fontId="0" fillId="0" borderId="0" xfId="0" applyAlignment="1">
      <alignment horizontal="left" vertical="center" indent="1"/>
    </xf>
    <xf numFmtId="0" fontId="0" fillId="0" borderId="0" xfId="0" applyAlignment="1">
      <alignment horizontal="left" vertical="top" indent="1"/>
    </xf>
    <xf numFmtId="0" fontId="1" fillId="3" borderId="1" xfId="0" applyFont="1" applyFill="1" applyBorder="1" applyAlignment="1">
      <alignment horizontal="center" vertical="center" wrapText="1"/>
    </xf>
    <xf numFmtId="0" fontId="4" fillId="0" borderId="0" xfId="0" applyFont="1" applyAlignment="1">
      <alignment horizontal="left" vertical="center" indent="1"/>
    </xf>
    <xf numFmtId="0" fontId="0" fillId="0" borderId="1" xfId="0" applyBorder="1" applyAlignment="1">
      <alignment vertical="top" wrapText="1"/>
    </xf>
    <xf numFmtId="0" fontId="5" fillId="0" borderId="4" xfId="0" applyFont="1" applyBorder="1" applyAlignment="1">
      <alignment horizontal="left" vertical="center"/>
    </xf>
    <xf numFmtId="0" fontId="6" fillId="0" borderId="4" xfId="0" applyFont="1" applyBorder="1" applyAlignment="1">
      <alignment horizontal="left" vertical="center"/>
    </xf>
    <xf numFmtId="15" fontId="6" fillId="0" borderId="4" xfId="0" applyNumberFormat="1" applyFont="1" applyBorder="1" applyAlignment="1">
      <alignment horizontal="left" vertical="center"/>
    </xf>
    <xf numFmtId="0" fontId="6" fillId="0" borderId="4" xfId="0" applyFont="1" applyBorder="1"/>
    <xf numFmtId="164" fontId="0" fillId="0" borderId="1" xfId="1" applyFont="1" applyBorder="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horizontal="center" vertical="center" wrapText="1"/>
    </xf>
    <xf numFmtId="0" fontId="10" fillId="6" borderId="9" xfId="0" applyFont="1" applyFill="1" applyBorder="1" applyAlignment="1">
      <alignment horizontal="center" vertical="center" wrapText="1"/>
    </xf>
    <xf numFmtId="0" fontId="10" fillId="7" borderId="10" xfId="0" applyFont="1" applyFill="1" applyBorder="1" applyAlignment="1">
      <alignment horizontal="center" vertical="center"/>
    </xf>
    <xf numFmtId="0" fontId="10" fillId="7" borderId="10" xfId="0" applyFont="1" applyFill="1" applyBorder="1" applyAlignment="1">
      <alignment horizontal="center" vertical="center" wrapText="1"/>
    </xf>
    <xf numFmtId="0" fontId="10" fillId="8" borderId="10" xfId="0" applyFont="1" applyFill="1" applyBorder="1" applyAlignment="1">
      <alignment horizontal="center" vertical="center"/>
    </xf>
    <xf numFmtId="0" fontId="10" fillId="8" borderId="10" xfId="0" applyFont="1" applyFill="1" applyBorder="1" applyAlignment="1">
      <alignment horizontal="center" vertical="center" wrapText="1"/>
    </xf>
    <xf numFmtId="0" fontId="0" fillId="0" borderId="14" xfId="0" applyBorder="1"/>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7" xfId="0" applyFont="1" applyBorder="1" applyAlignment="1">
      <alignment horizontal="center" vertical="center"/>
    </xf>
    <xf numFmtId="0" fontId="10" fillId="6" borderId="18" xfId="0" applyFont="1" applyFill="1" applyBorder="1" applyAlignment="1">
      <alignment horizontal="center" vertical="center" wrapText="1"/>
    </xf>
    <xf numFmtId="0" fontId="10" fillId="7" borderId="19" xfId="0" applyFont="1" applyFill="1" applyBorder="1" applyAlignment="1">
      <alignment horizontal="center" vertical="center"/>
    </xf>
    <xf numFmtId="0" fontId="10" fillId="7" borderId="20" xfId="0" applyFont="1" applyFill="1" applyBorder="1" applyAlignment="1">
      <alignment horizontal="center" vertical="center" wrapText="1"/>
    </xf>
    <xf numFmtId="0" fontId="10" fillId="8" borderId="19" xfId="0" applyFont="1" applyFill="1" applyBorder="1" applyAlignment="1">
      <alignment horizontal="center" vertical="center"/>
    </xf>
    <xf numFmtId="0" fontId="10" fillId="8" borderId="20" xfId="0" applyFont="1" applyFill="1" applyBorder="1" applyAlignment="1">
      <alignment horizontal="center" vertical="center" wrapText="1"/>
    </xf>
    <xf numFmtId="0" fontId="10" fillId="0" borderId="0" xfId="0" applyFont="1" applyAlignment="1">
      <alignment horizontal="center" vertical="center" wrapText="1"/>
    </xf>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0" fillId="0" borderId="16" xfId="0" applyFont="1" applyBorder="1" applyAlignment="1">
      <alignment horizontal="center" vertical="center"/>
    </xf>
    <xf numFmtId="0" fontId="11" fillId="0" borderId="14" xfId="0" applyFont="1" applyBorder="1" applyAlignment="1">
      <alignment horizontal="left" vertical="center" wrapText="1"/>
    </xf>
    <xf numFmtId="0" fontId="10" fillId="5"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4" fillId="0" borderId="0" xfId="0" applyFont="1"/>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164" fontId="0" fillId="0" borderId="1" xfId="1" applyFont="1" applyBorder="1" applyAlignment="1">
      <alignment horizontal="center" vertical="top" wrapText="1"/>
    </xf>
    <xf numFmtId="0" fontId="0" fillId="0" borderId="0" xfId="0" applyAlignment="1">
      <alignment horizontal="left" vertical="center" wrapText="1" indent="1"/>
    </xf>
    <xf numFmtId="0" fontId="1" fillId="9" borderId="3" xfId="0" applyFont="1" applyFill="1" applyBorder="1" applyAlignment="1">
      <alignment horizontal="center" vertical="center"/>
    </xf>
    <xf numFmtId="0" fontId="1" fillId="9" borderId="2" xfId="0" applyFont="1" applyFill="1" applyBorder="1" applyAlignment="1">
      <alignment horizontal="center" vertical="center"/>
    </xf>
    <xf numFmtId="0" fontId="10" fillId="7" borderId="16" xfId="0" applyFont="1" applyFill="1" applyBorder="1" applyAlignment="1">
      <alignment horizontal="center" vertical="center" wrapText="1"/>
    </xf>
    <xf numFmtId="0" fontId="10" fillId="0" borderId="16" xfId="0" applyFont="1" applyBorder="1" applyAlignment="1">
      <alignment horizontal="center" vertical="center" wrapText="1"/>
    </xf>
    <xf numFmtId="0" fontId="10" fillId="7" borderId="22" xfId="0" applyFont="1" applyFill="1" applyBorder="1" applyAlignment="1">
      <alignment horizontal="center" vertical="center"/>
    </xf>
    <xf numFmtId="0" fontId="10" fillId="7" borderId="23" xfId="0" applyFont="1" applyFill="1" applyBorder="1" applyAlignment="1">
      <alignment horizontal="center" vertical="center"/>
    </xf>
    <xf numFmtId="0" fontId="10" fillId="7" borderId="23" xfId="0" applyFont="1" applyFill="1" applyBorder="1" applyAlignment="1">
      <alignment horizontal="center" vertical="center" wrapText="1"/>
    </xf>
    <xf numFmtId="0" fontId="10" fillId="0" borderId="0" xfId="0" applyFont="1"/>
    <xf numFmtId="0" fontId="14" fillId="0" borderId="14" xfId="0" applyFont="1" applyBorder="1"/>
    <xf numFmtId="0" fontId="14" fillId="0" borderId="21" xfId="0" applyFont="1" applyBorder="1"/>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5" fillId="0" borderId="4" xfId="0" applyFont="1" applyBorder="1" applyAlignment="1">
      <alignment horizontal="left" vertical="center"/>
    </xf>
    <xf numFmtId="0" fontId="14" fillId="0" borderId="6" xfId="0" applyFont="1" applyBorder="1" applyAlignment="1">
      <alignment horizontal="left" vertical="center"/>
    </xf>
    <xf numFmtId="0" fontId="16" fillId="0" borderId="4" xfId="0" applyFont="1" applyBorder="1" applyAlignment="1">
      <alignment horizontal="left" vertical="center"/>
    </xf>
    <xf numFmtId="0" fontId="14" fillId="0" borderId="0" xfId="0" applyFont="1" applyAlignment="1">
      <alignment horizontal="left" vertical="center"/>
    </xf>
    <xf numFmtId="15" fontId="16" fillId="0" borderId="4" xfId="0" applyNumberFormat="1" applyFont="1" applyBorder="1" applyAlignment="1">
      <alignment horizontal="left" vertical="center"/>
    </xf>
    <xf numFmtId="0" fontId="16" fillId="0" borderId="4" xfId="0" applyFont="1" applyBorder="1"/>
    <xf numFmtId="0" fontId="14" fillId="0" borderId="0" xfId="0" applyFont="1" applyAlignment="1">
      <alignment vertical="center"/>
    </xf>
    <xf numFmtId="0" fontId="14" fillId="0" borderId="11" xfId="0" applyFont="1" applyBorder="1"/>
    <xf numFmtId="0" fontId="1" fillId="0" borderId="0" xfId="0" applyFont="1" applyAlignment="1">
      <alignment vertical="center" wrapText="1"/>
    </xf>
    <xf numFmtId="0" fontId="1" fillId="0" borderId="28" xfId="0" applyFont="1" applyBorder="1" applyAlignment="1">
      <alignment vertical="center" wrapText="1"/>
    </xf>
    <xf numFmtId="0" fontId="0" fillId="0" borderId="27" xfId="0" applyBorder="1"/>
    <xf numFmtId="0" fontId="1" fillId="0" borderId="0" xfId="0" applyFont="1" applyAlignment="1">
      <alignment horizontal="center" vertical="center" wrapText="1"/>
    </xf>
    <xf numFmtId="0" fontId="1" fillId="0" borderId="28" xfId="0" applyFont="1" applyBorder="1" applyAlignment="1">
      <alignment horizontal="center" vertical="center" wrapText="1"/>
    </xf>
    <xf numFmtId="0" fontId="0" fillId="0" borderId="31" xfId="0" applyBorder="1" applyAlignment="1">
      <alignment horizontal="center" vertical="top"/>
    </xf>
    <xf numFmtId="0" fontId="0" fillId="0" borderId="34" xfId="0" applyBorder="1" applyAlignment="1">
      <alignment horizontal="left" vertical="top" wrapText="1" indent="1"/>
    </xf>
    <xf numFmtId="0" fontId="0" fillId="0" borderId="27" xfId="0" applyBorder="1" applyAlignment="1">
      <alignment horizontal="left" vertical="center" indent="1"/>
    </xf>
    <xf numFmtId="0" fontId="1" fillId="0" borderId="0" xfId="0" applyFont="1" applyAlignment="1">
      <alignment horizontal="left" vertical="center" indent="1"/>
    </xf>
    <xf numFmtId="0" fontId="0" fillId="0" borderId="28" xfId="0" applyBorder="1" applyAlignment="1">
      <alignment horizontal="left" vertical="center" indent="1"/>
    </xf>
    <xf numFmtId="0" fontId="0" fillId="0" borderId="0" xfId="0" applyAlignment="1">
      <alignment vertical="center"/>
    </xf>
    <xf numFmtId="0" fontId="1" fillId="9" borderId="29" xfId="0" applyFont="1" applyFill="1" applyBorder="1" applyAlignment="1">
      <alignment horizontal="left" vertical="center"/>
    </xf>
    <xf numFmtId="0" fontId="1" fillId="9" borderId="34" xfId="0" applyFont="1" applyFill="1" applyBorder="1" applyAlignment="1">
      <alignment horizontal="center" vertical="center"/>
    </xf>
    <xf numFmtId="0" fontId="8" fillId="0" borderId="34" xfId="0" applyFont="1" applyBorder="1" applyAlignment="1">
      <alignment horizontal="left" vertical="center" wrapText="1" indent="1"/>
    </xf>
    <xf numFmtId="0" fontId="0" fillId="0" borderId="0" xfId="0" applyAlignment="1">
      <alignment horizontal="left" vertical="center"/>
    </xf>
    <xf numFmtId="0" fontId="0" fillId="0" borderId="28" xfId="0" applyBorder="1"/>
    <xf numFmtId="0" fontId="0" fillId="0" borderId="35" xfId="0" applyBorder="1"/>
    <xf numFmtId="0" fontId="0" fillId="0" borderId="36" xfId="0" applyBorder="1"/>
    <xf numFmtId="0" fontId="0" fillId="0" borderId="37" xfId="0" applyBorder="1"/>
    <xf numFmtId="0" fontId="25" fillId="0" borderId="1" xfId="0" applyFont="1" applyBorder="1" applyAlignment="1">
      <alignment horizontal="left" vertical="center"/>
    </xf>
    <xf numFmtId="0" fontId="27" fillId="0" borderId="0" xfId="2" applyFont="1" applyAlignment="1">
      <alignment vertical="center"/>
    </xf>
    <xf numFmtId="0" fontId="28" fillId="0" borderId="0" xfId="2" applyFont="1" applyAlignment="1">
      <alignment vertical="center"/>
    </xf>
    <xf numFmtId="0" fontId="28" fillId="0" borderId="0" xfId="2" applyFont="1" applyAlignment="1">
      <alignment horizontal="center" vertical="center"/>
    </xf>
    <xf numFmtId="0" fontId="28" fillId="0" borderId="2" xfId="2" applyFont="1" applyBorder="1" applyAlignment="1">
      <alignment horizontal="center" vertical="center"/>
    </xf>
    <xf numFmtId="0" fontId="33" fillId="10" borderId="2" xfId="2" applyFont="1" applyFill="1" applyBorder="1" applyAlignment="1">
      <alignment horizontal="center" vertical="center" wrapText="1"/>
    </xf>
    <xf numFmtId="0" fontId="33" fillId="10" borderId="1" xfId="2" applyFont="1" applyFill="1" applyBorder="1" applyAlignment="1">
      <alignment horizontal="center" vertical="center" wrapText="1"/>
    </xf>
    <xf numFmtId="165" fontId="33" fillId="10" borderId="1" xfId="2" applyNumberFormat="1" applyFont="1" applyFill="1" applyBorder="1" applyAlignment="1">
      <alignment horizontal="center" vertical="center" wrapText="1"/>
    </xf>
    <xf numFmtId="165" fontId="33" fillId="10" borderId="38" xfId="2" applyNumberFormat="1" applyFont="1" applyFill="1" applyBorder="1" applyAlignment="1">
      <alignment horizontal="center" vertical="center" wrapText="1"/>
    </xf>
    <xf numFmtId="0" fontId="33" fillId="10" borderId="38" xfId="2" applyFont="1" applyFill="1" applyBorder="1" applyAlignment="1">
      <alignment horizontal="center" vertical="center" wrapText="1"/>
    </xf>
    <xf numFmtId="0" fontId="28" fillId="0" borderId="1" xfId="2" applyFont="1" applyBorder="1" applyAlignment="1">
      <alignment horizontal="center" vertical="center"/>
    </xf>
    <xf numFmtId="165" fontId="28" fillId="0" borderId="1" xfId="2" applyNumberFormat="1" applyFont="1" applyBorder="1" applyAlignment="1">
      <alignment horizontal="center" vertical="center"/>
    </xf>
    <xf numFmtId="0" fontId="28" fillId="12" borderId="1" xfId="2" applyFont="1" applyFill="1" applyBorder="1" applyAlignment="1">
      <alignment horizontal="center" vertical="center"/>
    </xf>
    <xf numFmtId="165" fontId="28" fillId="12" borderId="1" xfId="2" applyNumberFormat="1" applyFont="1" applyFill="1" applyBorder="1" applyAlignment="1">
      <alignment horizontal="center" vertical="center"/>
    </xf>
    <xf numFmtId="0" fontId="28" fillId="0" borderId="0" xfId="2" applyFont="1" applyAlignment="1">
      <alignment vertical="center" wrapText="1"/>
    </xf>
    <xf numFmtId="0" fontId="28" fillId="0" borderId="39" xfId="2" applyFont="1" applyBorder="1" applyAlignment="1">
      <alignment horizontal="center" vertical="center"/>
    </xf>
    <xf numFmtId="0" fontId="28" fillId="0" borderId="40" xfId="2" applyFont="1" applyBorder="1" applyAlignment="1">
      <alignment horizontal="center" vertical="center"/>
    </xf>
    <xf numFmtId="165" fontId="28" fillId="0" borderId="39" xfId="2" applyNumberFormat="1" applyFont="1" applyBorder="1" applyAlignment="1">
      <alignment horizontal="center" vertical="center"/>
    </xf>
    <xf numFmtId="165" fontId="28" fillId="13" borderId="43" xfId="2" applyNumberFormat="1" applyFont="1" applyFill="1" applyBorder="1" applyAlignment="1">
      <alignment horizontal="center" vertical="center"/>
    </xf>
    <xf numFmtId="0" fontId="34" fillId="14" borderId="0" xfId="2" applyFont="1" applyFill="1" applyAlignment="1">
      <alignment horizontal="center" vertical="center"/>
    </xf>
    <xf numFmtId="0" fontId="28" fillId="14" borderId="0" xfId="2" applyFont="1" applyFill="1" applyAlignment="1">
      <alignment horizontal="center" vertical="center"/>
    </xf>
    <xf numFmtId="0" fontId="28" fillId="14" borderId="0" xfId="2" applyFont="1" applyFill="1" applyAlignment="1">
      <alignment vertical="center"/>
    </xf>
    <xf numFmtId="0" fontId="34" fillId="0" borderId="0" xfId="2" applyFont="1" applyAlignment="1">
      <alignment horizontal="center" vertical="center"/>
    </xf>
    <xf numFmtId="165" fontId="28" fillId="0" borderId="0" xfId="2" applyNumberFormat="1" applyFont="1" applyAlignment="1">
      <alignment horizontal="center" vertical="center"/>
    </xf>
    <xf numFmtId="0" fontId="34" fillId="0" borderId="0" xfId="2" applyFont="1" applyAlignment="1">
      <alignment horizontal="left" vertical="center"/>
    </xf>
    <xf numFmtId="165" fontId="28" fillId="12" borderId="39" xfId="2" applyNumberFormat="1" applyFont="1" applyFill="1" applyBorder="1" applyAlignment="1">
      <alignment horizontal="center" vertical="center"/>
    </xf>
    <xf numFmtId="0" fontId="30" fillId="0" borderId="46" xfId="2" applyFont="1" applyBorder="1" applyAlignment="1">
      <alignment horizontal="left" vertical="center" wrapText="1"/>
    </xf>
    <xf numFmtId="0" fontId="30" fillId="0" borderId="6" xfId="2" applyFont="1" applyBorder="1" applyAlignment="1">
      <alignment horizontal="left" vertical="center" wrapText="1"/>
    </xf>
    <xf numFmtId="165" fontId="37" fillId="0" borderId="0" xfId="2" applyNumberFormat="1" applyFont="1" applyAlignment="1">
      <alignment horizontal="center" vertical="center"/>
    </xf>
    <xf numFmtId="0" fontId="30" fillId="10" borderId="2" xfId="2" applyFont="1" applyFill="1" applyBorder="1" applyAlignment="1">
      <alignment horizontal="center" vertical="center" wrapText="1"/>
    </xf>
    <xf numFmtId="9" fontId="28" fillId="0" borderId="1" xfId="4" applyFont="1" applyFill="1" applyBorder="1" applyAlignment="1">
      <alignment horizontal="center" vertical="center"/>
    </xf>
    <xf numFmtId="0" fontId="30" fillId="0" borderId="7" xfId="2" applyFont="1" applyBorder="1" applyAlignment="1">
      <alignment horizontal="left" vertical="center" wrapText="1"/>
    </xf>
    <xf numFmtId="0" fontId="30" fillId="0" borderId="3" xfId="2" applyFont="1" applyBorder="1" applyAlignment="1">
      <alignment horizontal="left" vertical="center" wrapText="1"/>
    </xf>
    <xf numFmtId="165" fontId="38" fillId="12" borderId="1" xfId="2" applyNumberFormat="1" applyFont="1" applyFill="1" applyBorder="1" applyAlignment="1">
      <alignment horizontal="center" vertical="center"/>
    </xf>
    <xf numFmtId="0" fontId="30" fillId="10" borderId="1" xfId="2" applyFont="1" applyFill="1" applyBorder="1" applyAlignment="1">
      <alignment horizontal="center" vertical="center" wrapText="1"/>
    </xf>
    <xf numFmtId="165" fontId="37" fillId="13" borderId="47" xfId="2" applyNumberFormat="1" applyFont="1" applyFill="1" applyBorder="1" applyAlignment="1">
      <alignment horizontal="center" vertical="center"/>
    </xf>
    <xf numFmtId="0" fontId="30" fillId="0" borderId="0" xfId="2" applyFont="1" applyAlignment="1">
      <alignment vertical="center"/>
    </xf>
    <xf numFmtId="0" fontId="30" fillId="0" borderId="0" xfId="2" applyFont="1" applyAlignment="1">
      <alignment horizontal="justify" vertical="center"/>
    </xf>
    <xf numFmtId="0" fontId="35" fillId="0" borderId="0" xfId="2" applyFont="1" applyAlignment="1">
      <alignment horizontal="justify" vertical="center"/>
    </xf>
    <xf numFmtId="0" fontId="39" fillId="0" borderId="0" xfId="2" applyFont="1" applyAlignment="1">
      <alignment horizontal="justify" vertical="center"/>
    </xf>
    <xf numFmtId="0" fontId="40" fillId="0" borderId="0" xfId="2" applyFont="1" applyAlignment="1">
      <alignment horizontal="justify" vertical="center"/>
    </xf>
    <xf numFmtId="0" fontId="28" fillId="11" borderId="2" xfId="0" applyFont="1" applyFill="1" applyBorder="1" applyAlignment="1">
      <alignment horizontal="center" vertical="center" wrapText="1"/>
    </xf>
    <xf numFmtId="0" fontId="28" fillId="11" borderId="1" xfId="0" applyFont="1" applyFill="1" applyBorder="1" applyAlignment="1">
      <alignment horizontal="center" vertical="center" wrapText="1"/>
    </xf>
    <xf numFmtId="0" fontId="43" fillId="0" borderId="27" xfId="0" applyFont="1" applyBorder="1" applyAlignment="1">
      <alignment horizontal="left" vertical="center"/>
    </xf>
    <xf numFmtId="164" fontId="0" fillId="14" borderId="1" xfId="1" applyFont="1" applyFill="1" applyBorder="1" applyAlignment="1">
      <alignment horizontal="left" vertical="top" wrapText="1" indent="1"/>
    </xf>
    <xf numFmtId="164" fontId="0" fillId="14" borderId="1" xfId="1" applyFont="1" applyFill="1" applyBorder="1" applyAlignment="1">
      <alignment horizontal="center" vertical="center" wrapText="1"/>
    </xf>
    <xf numFmtId="0" fontId="43" fillId="0" borderId="14" xfId="0" applyFont="1" applyBorder="1" applyAlignment="1">
      <alignment horizontal="left" vertical="center"/>
    </xf>
    <xf numFmtId="0" fontId="30" fillId="0" borderId="0" xfId="2" applyFont="1" applyAlignment="1">
      <alignment horizontal="center" vertical="center" wrapText="1"/>
    </xf>
    <xf numFmtId="0" fontId="28" fillId="11" borderId="5" xfId="0" applyFont="1" applyFill="1" applyBorder="1" applyAlignment="1">
      <alignment horizontal="center" vertical="center" wrapText="1"/>
    </xf>
    <xf numFmtId="0" fontId="28" fillId="11" borderId="51" xfId="0" applyFont="1" applyFill="1" applyBorder="1" applyAlignment="1">
      <alignment horizontal="center" vertical="center" wrapText="1"/>
    </xf>
    <xf numFmtId="0" fontId="31" fillId="0" borderId="14" xfId="2" applyFont="1" applyBorder="1" applyAlignment="1">
      <alignment horizontal="left" vertical="center"/>
    </xf>
    <xf numFmtId="0" fontId="32" fillId="0" borderId="0" xfId="2" applyFont="1" applyAlignment="1">
      <alignment horizontal="center" vertical="center"/>
    </xf>
    <xf numFmtId="0" fontId="28" fillId="0" borderId="52" xfId="2" applyFont="1" applyBorder="1" applyAlignment="1">
      <alignment horizontal="center" vertical="center"/>
    </xf>
    <xf numFmtId="0" fontId="28" fillId="0" borderId="5" xfId="2" applyFont="1" applyBorder="1" applyAlignment="1">
      <alignment horizontal="left" vertical="top" wrapText="1"/>
    </xf>
    <xf numFmtId="165" fontId="28" fillId="12" borderId="51" xfId="2" applyNumberFormat="1" applyFont="1" applyFill="1" applyBorder="1" applyAlignment="1">
      <alignment horizontal="center" vertical="center"/>
    </xf>
    <xf numFmtId="0" fontId="28" fillId="0" borderId="5" xfId="2" applyFont="1" applyBorder="1" applyAlignment="1">
      <alignment horizontal="center" vertical="center"/>
    </xf>
    <xf numFmtId="0" fontId="28" fillId="0" borderId="57" xfId="2" applyFont="1" applyBorder="1" applyAlignment="1">
      <alignment horizontal="center" vertical="center"/>
    </xf>
    <xf numFmtId="0" fontId="28" fillId="0" borderId="16" xfId="2" applyFont="1" applyBorder="1" applyAlignment="1">
      <alignment horizontal="center" vertical="center"/>
    </xf>
    <xf numFmtId="0" fontId="35" fillId="0" borderId="5" xfId="2" applyFont="1" applyBorder="1" applyAlignment="1">
      <alignment horizontal="left" vertical="top" wrapText="1"/>
    </xf>
    <xf numFmtId="0" fontId="28" fillId="0" borderId="14" xfId="2" applyFont="1" applyBorder="1" applyAlignment="1">
      <alignment horizontal="center" vertical="center"/>
    </xf>
    <xf numFmtId="0" fontId="34" fillId="0" borderId="5" xfId="2" applyFont="1" applyBorder="1" applyAlignment="1">
      <alignment horizontal="center" vertical="center" wrapText="1"/>
    </xf>
    <xf numFmtId="0" fontId="30" fillId="10" borderId="48" xfId="2" applyFont="1" applyFill="1" applyBorder="1" applyAlignment="1">
      <alignment horizontal="left" vertical="center" wrapText="1"/>
    </xf>
    <xf numFmtId="0" fontId="30" fillId="10" borderId="49" xfId="2" applyFont="1" applyFill="1" applyBorder="1" applyAlignment="1">
      <alignment horizontal="left" vertical="center" wrapText="1"/>
    </xf>
    <xf numFmtId="0" fontId="30" fillId="10" borderId="50" xfId="2" applyFont="1" applyFill="1" applyBorder="1" applyAlignment="1">
      <alignment horizontal="left" vertical="center" wrapText="1"/>
    </xf>
    <xf numFmtId="0" fontId="27" fillId="0" borderId="0" xfId="2" applyFont="1" applyAlignment="1">
      <alignment horizontal="center" vertical="center" wrapText="1"/>
    </xf>
    <xf numFmtId="0" fontId="29" fillId="0" borderId="0" xfId="2" applyFont="1" applyAlignment="1">
      <alignment horizontal="center" vertical="center"/>
    </xf>
    <xf numFmtId="0" fontId="28" fillId="10" borderId="53" xfId="2" applyFont="1" applyFill="1" applyBorder="1" applyAlignment="1">
      <alignment horizontal="center" vertical="center" wrapText="1"/>
    </xf>
    <xf numFmtId="0" fontId="28" fillId="10" borderId="55" xfId="2" applyFont="1" applyFill="1" applyBorder="1" applyAlignment="1">
      <alignment horizontal="center" vertical="center"/>
    </xf>
    <xf numFmtId="165" fontId="28" fillId="10" borderId="54" xfId="2" applyNumberFormat="1" applyFont="1" applyFill="1" applyBorder="1" applyAlignment="1">
      <alignment horizontal="center" vertical="center"/>
    </xf>
    <xf numFmtId="165" fontId="28" fillId="10" borderId="56" xfId="2" applyNumberFormat="1" applyFont="1" applyFill="1" applyBorder="1" applyAlignment="1">
      <alignment horizontal="center" vertical="center"/>
    </xf>
    <xf numFmtId="0" fontId="34" fillId="13" borderId="41" xfId="2" applyFont="1" applyFill="1" applyBorder="1" applyAlignment="1">
      <alignment horizontal="left" vertical="center"/>
    </xf>
    <xf numFmtId="0" fontId="34" fillId="13" borderId="42" xfId="2" applyFont="1" applyFill="1" applyBorder="1" applyAlignment="1">
      <alignment horizontal="left" vertical="center"/>
    </xf>
    <xf numFmtId="0" fontId="28" fillId="10" borderId="55" xfId="2" applyFont="1" applyFill="1" applyBorder="1" applyAlignment="1">
      <alignment horizontal="center" vertical="center" wrapText="1"/>
    </xf>
    <xf numFmtId="0" fontId="41" fillId="12" borderId="7" xfId="0" applyFont="1" applyFill="1" applyBorder="1" applyAlignment="1">
      <alignment horizontal="left" vertical="center" wrapText="1"/>
    </xf>
    <xf numFmtId="0" fontId="41" fillId="12" borderId="3" xfId="0" applyFont="1" applyFill="1" applyBorder="1" applyAlignment="1">
      <alignment horizontal="left" vertical="center" wrapText="1"/>
    </xf>
    <xf numFmtId="0" fontId="41" fillId="12" borderId="2" xfId="0" applyFont="1" applyFill="1" applyBorder="1" applyAlignment="1">
      <alignment horizontal="left" vertical="center" wrapText="1"/>
    </xf>
    <xf numFmtId="0" fontId="30" fillId="12" borderId="7" xfId="0" applyFont="1" applyFill="1" applyBorder="1" applyAlignment="1">
      <alignment horizontal="left" vertical="center" wrapText="1"/>
    </xf>
    <xf numFmtId="0" fontId="30" fillId="12" borderId="3" xfId="0" applyFont="1" applyFill="1" applyBorder="1" applyAlignment="1">
      <alignment horizontal="left" vertical="center" wrapText="1"/>
    </xf>
    <xf numFmtId="0" fontId="30" fillId="12" borderId="44" xfId="0" applyFont="1" applyFill="1" applyBorder="1" applyAlignment="1">
      <alignment horizontal="left" vertical="center" wrapText="1"/>
    </xf>
    <xf numFmtId="0" fontId="30" fillId="12" borderId="45" xfId="0" applyFont="1" applyFill="1" applyBorder="1" applyAlignment="1">
      <alignment horizontal="left" vertical="center" wrapText="1"/>
    </xf>
    <xf numFmtId="0" fontId="30" fillId="10" borderId="7" xfId="2" applyFont="1" applyFill="1" applyBorder="1" applyAlignment="1">
      <alignment horizontal="left" vertical="center" wrapText="1"/>
    </xf>
    <xf numFmtId="0" fontId="30" fillId="10" borderId="3" xfId="2" applyFont="1" applyFill="1" applyBorder="1" applyAlignment="1">
      <alignment horizontal="left" vertical="center" wrapText="1"/>
    </xf>
    <xf numFmtId="0" fontId="30" fillId="12" borderId="7" xfId="2" applyFont="1" applyFill="1" applyBorder="1" applyAlignment="1">
      <alignment horizontal="left" vertical="center"/>
    </xf>
    <xf numFmtId="0" fontId="30" fillId="12" borderId="3" xfId="2" applyFont="1" applyFill="1" applyBorder="1" applyAlignment="1">
      <alignment horizontal="left" vertical="center"/>
    </xf>
    <xf numFmtId="0" fontId="30" fillId="12" borderId="2" xfId="2" applyFont="1" applyFill="1" applyBorder="1" applyAlignment="1">
      <alignment horizontal="left" vertical="center"/>
    </xf>
    <xf numFmtId="0" fontId="30" fillId="12" borderId="7" xfId="2" applyFont="1" applyFill="1" applyBorder="1" applyAlignment="1">
      <alignment horizontal="left" vertical="center" wrapText="1"/>
    </xf>
    <xf numFmtId="0" fontId="30" fillId="12" borderId="3" xfId="2" applyFont="1" applyFill="1" applyBorder="1" applyAlignment="1">
      <alignment horizontal="left" vertical="center" wrapText="1"/>
    </xf>
    <xf numFmtId="0" fontId="30" fillId="12" borderId="2" xfId="2" applyFont="1" applyFill="1" applyBorder="1" applyAlignment="1">
      <alignment horizontal="left" vertical="center" wrapText="1"/>
    </xf>
    <xf numFmtId="0" fontId="30" fillId="10" borderId="7" xfId="2" applyFont="1" applyFill="1" applyBorder="1" applyAlignment="1">
      <alignment horizontal="left" vertical="center"/>
    </xf>
    <xf numFmtId="0" fontId="30" fillId="10" borderId="3" xfId="2" applyFont="1" applyFill="1" applyBorder="1" applyAlignment="1">
      <alignment horizontal="left" vertical="center"/>
    </xf>
    <xf numFmtId="0" fontId="30" fillId="10" borderId="2" xfId="2" applyFont="1" applyFill="1" applyBorder="1" applyAlignment="1">
      <alignment horizontal="left" vertical="center"/>
    </xf>
    <xf numFmtId="0" fontId="42" fillId="12" borderId="7" xfId="0" applyFont="1" applyFill="1" applyBorder="1" applyAlignment="1">
      <alignment horizontal="left" vertical="center" wrapText="1"/>
    </xf>
    <xf numFmtId="0" fontId="42" fillId="12" borderId="3" xfId="0" applyFont="1" applyFill="1" applyBorder="1" applyAlignment="1">
      <alignment horizontal="left" vertical="center" wrapText="1"/>
    </xf>
    <xf numFmtId="0" fontId="42" fillId="12" borderId="2" xfId="0" applyFont="1" applyFill="1" applyBorder="1" applyAlignment="1">
      <alignment horizontal="left" vertical="center" wrapText="1"/>
    </xf>
    <xf numFmtId="0" fontId="20" fillId="0" borderId="29" xfId="0" applyFont="1"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27" xfId="0" applyBorder="1" applyAlignment="1">
      <alignment horizontal="left" wrapText="1"/>
    </xf>
    <xf numFmtId="0" fontId="0" fillId="0" borderId="0" xfId="0" applyAlignment="1">
      <alignment horizontal="left" wrapText="1"/>
    </xf>
    <xf numFmtId="0" fontId="0" fillId="0" borderId="28" xfId="0" applyBorder="1" applyAlignment="1">
      <alignment horizontal="left" wrapText="1"/>
    </xf>
    <xf numFmtId="0" fontId="3" fillId="2" borderId="2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0" xfId="0" applyFont="1" applyFill="1" applyBorder="1" applyAlignment="1">
      <alignment horizontal="center" vertical="center"/>
    </xf>
    <xf numFmtId="0" fontId="0" fillId="0" borderId="29" xfId="0" applyBorder="1" applyAlignment="1">
      <alignment horizontal="left" vertical="center" wrapText="1"/>
    </xf>
    <xf numFmtId="0" fontId="7" fillId="4" borderId="24"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2" xfId="0" applyFont="1" applyFill="1" applyBorder="1" applyAlignment="1">
      <alignment horizontal="center" vertical="center" wrapText="1"/>
    </xf>
    <xf numFmtId="0" fontId="1" fillId="3" borderId="3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1" xfId="0" applyFont="1" applyFill="1" applyBorder="1" applyAlignment="1">
      <alignment horizontal="center" vertical="center" wrapText="1"/>
    </xf>
    <xf numFmtId="0" fontId="0" fillId="0" borderId="27" xfId="0" applyBorder="1" applyAlignment="1">
      <alignment horizontal="left"/>
    </xf>
    <xf numFmtId="0" fontId="0" fillId="0" borderId="0" xfId="0" applyAlignment="1">
      <alignment horizontal="left"/>
    </xf>
    <xf numFmtId="0" fontId="0" fillId="0" borderId="28" xfId="0" applyBorder="1" applyAlignment="1">
      <alignment horizontal="left"/>
    </xf>
    <xf numFmtId="0" fontId="0" fillId="0" borderId="27" xfId="0" applyBorder="1" applyAlignment="1">
      <alignment horizontal="left" vertical="top" wrapText="1"/>
    </xf>
    <xf numFmtId="0" fontId="0" fillId="0" borderId="0" xfId="0" applyAlignment="1">
      <alignment horizontal="left" vertical="top" wrapText="1"/>
    </xf>
    <xf numFmtId="0" fontId="0" fillId="0" borderId="28" xfId="0" applyBorder="1" applyAlignment="1">
      <alignment horizontal="left" vertical="top" wrapText="1"/>
    </xf>
    <xf numFmtId="0" fontId="13" fillId="4" borderId="12"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5" xfId="0" applyFont="1" applyFill="1" applyBorder="1" applyAlignment="1">
      <alignment horizontal="center" vertical="center" wrapText="1"/>
    </xf>
    <xf numFmtId="0" fontId="12" fillId="0" borderId="14" xfId="0" applyFont="1" applyBorder="1" applyAlignment="1">
      <alignment horizontal="left" vertical="center" wrapText="1"/>
    </xf>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23" fillId="0" borderId="21" xfId="0" applyFont="1" applyBorder="1" applyAlignment="1">
      <alignment horizontal="left" vertical="center" wrapText="1"/>
    </xf>
    <xf numFmtId="0" fontId="11" fillId="0" borderId="11" xfId="0" applyFont="1" applyBorder="1" applyAlignment="1">
      <alignment horizontal="left" vertical="center" wrapText="1"/>
    </xf>
    <xf numFmtId="0" fontId="11" fillId="0" borderId="8" xfId="0" applyFont="1" applyBorder="1" applyAlignment="1">
      <alignment horizontal="left" vertical="center" wrapText="1"/>
    </xf>
    <xf numFmtId="0" fontId="10" fillId="0" borderId="14" xfId="0" applyFont="1" applyBorder="1" applyAlignment="1">
      <alignment horizontal="left" vertical="center"/>
    </xf>
    <xf numFmtId="0" fontId="10" fillId="0" borderId="0" xfId="0" applyFont="1" applyAlignment="1">
      <alignment horizontal="left" vertical="center"/>
    </xf>
    <xf numFmtId="0" fontId="21" fillId="0" borderId="14" xfId="0" applyFont="1" applyBorder="1" applyAlignment="1">
      <alignment horizontal="left" vertical="center" wrapText="1"/>
    </xf>
    <xf numFmtId="0" fontId="10" fillId="0" borderId="0" xfId="0" applyFont="1" applyAlignment="1">
      <alignment horizontal="left" vertical="center" wrapText="1"/>
    </xf>
    <xf numFmtId="0" fontId="10" fillId="0" borderId="16" xfId="0" applyFont="1" applyBorder="1" applyAlignment="1">
      <alignment horizontal="left" vertical="center" wrapText="1"/>
    </xf>
  </cellXfs>
  <cellStyles count="5">
    <cellStyle name="Millares" xfId="1" builtinId="3"/>
    <cellStyle name="Normal" xfId="0" builtinId="0"/>
    <cellStyle name="Normal 2" xfId="2" xr:uid="{EECA343B-9CE2-422A-BB8F-689F93FF87D5}"/>
    <cellStyle name="Normal 4" xfId="3" xr:uid="{E62787EB-220A-4A6C-B62D-B497F6085878}"/>
    <cellStyle name="Porcentaje 2" xfId="4" xr:uid="{88D6EA24-11B6-414E-B86A-1492B74B95C2}"/>
  </cellStyles>
  <dxfs count="0"/>
  <tableStyles count="0" defaultTableStyle="TableStyleMedium2" defaultPivotStyle="PivotStyleLight16"/>
  <colors>
    <mruColors>
      <color rgb="FFFFFF99"/>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0B46-9F71-4690-B0C1-79A61DDBD782}">
  <sheetPr>
    <pageSetUpPr fitToPage="1"/>
  </sheetPr>
  <dimension ref="B1:BR178"/>
  <sheetViews>
    <sheetView tabSelected="1" view="pageBreakPreview" topLeftCell="A59" zoomScale="85" zoomScaleNormal="100" zoomScaleSheetLayoutView="85" workbookViewId="0">
      <selection activeCell="N91" sqref="N90:O91"/>
    </sheetView>
  </sheetViews>
  <sheetFormatPr baseColWidth="10" defaultColWidth="9.1796875" defaultRowHeight="13" x14ac:dyDescent="0.35"/>
  <cols>
    <col min="1" max="1" width="9.1796875" style="82"/>
    <col min="2" max="2" width="30.81640625" style="82" customWidth="1"/>
    <col min="3" max="3" width="20.81640625" style="82" customWidth="1"/>
    <col min="4" max="4" width="17.26953125" style="82" customWidth="1"/>
    <col min="5" max="5" width="14.453125" style="82" customWidth="1"/>
    <col min="6" max="6" width="13.54296875" style="82" customWidth="1"/>
    <col min="7" max="7" width="24" style="82" customWidth="1"/>
    <col min="8" max="8" width="16.81640625" style="82" customWidth="1"/>
    <col min="9" max="9" width="17.54296875" style="82" bestFit="1" customWidth="1"/>
    <col min="10" max="10" width="12.81640625" style="82" customWidth="1"/>
    <col min="11" max="19" width="18.453125" style="82" customWidth="1"/>
    <col min="20" max="16384" width="9.1796875" style="82"/>
  </cols>
  <sheetData>
    <row r="1" spans="2:10" ht="20" x14ac:dyDescent="0.35">
      <c r="B1" s="81"/>
    </row>
    <row r="2" spans="2:10" ht="20" x14ac:dyDescent="0.35">
      <c r="B2" s="144" t="s">
        <v>128</v>
      </c>
      <c r="C2" s="144"/>
      <c r="D2" s="144"/>
      <c r="E2" s="144"/>
      <c r="F2" s="144"/>
      <c r="G2" s="144"/>
      <c r="H2" s="144"/>
      <c r="I2" s="144"/>
    </row>
    <row r="3" spans="2:10" ht="20" x14ac:dyDescent="0.35">
      <c r="B3" s="144" t="s">
        <v>113</v>
      </c>
      <c r="C3" s="144"/>
      <c r="D3" s="144"/>
      <c r="E3" s="144"/>
      <c r="F3" s="144"/>
      <c r="G3" s="144"/>
      <c r="H3" s="144"/>
      <c r="I3" s="144"/>
    </row>
    <row r="4" spans="2:10" ht="17.5" x14ac:dyDescent="0.35">
      <c r="B4" s="145" t="s">
        <v>115</v>
      </c>
      <c r="C4" s="145"/>
      <c r="D4" s="145"/>
      <c r="E4" s="145"/>
      <c r="F4" s="145"/>
      <c r="G4" s="145"/>
      <c r="H4" s="145"/>
      <c r="I4" s="145"/>
    </row>
    <row r="5" spans="2:10" ht="22.5" customHeight="1" thickBot="1" x14ac:dyDescent="0.4">
      <c r="B5" s="127"/>
      <c r="C5" s="127"/>
      <c r="D5" s="127"/>
      <c r="E5" s="127"/>
      <c r="F5" s="127"/>
      <c r="G5" s="127"/>
      <c r="H5" s="127"/>
      <c r="I5" s="127"/>
    </row>
    <row r="6" spans="2:10" ht="15" x14ac:dyDescent="0.35">
      <c r="B6" s="141" t="s">
        <v>90</v>
      </c>
      <c r="C6" s="142"/>
      <c r="D6" s="142"/>
      <c r="E6" s="142"/>
      <c r="F6" s="142"/>
      <c r="G6" s="142"/>
      <c r="H6" s="142"/>
      <c r="I6" s="143"/>
    </row>
    <row r="7" spans="2:10" ht="26" x14ac:dyDescent="0.35">
      <c r="B7" s="128" t="s">
        <v>96</v>
      </c>
      <c r="C7" s="121" t="s">
        <v>65</v>
      </c>
      <c r="D7" s="121" t="s">
        <v>66</v>
      </c>
      <c r="E7" s="122" t="s">
        <v>126</v>
      </c>
      <c r="F7" s="122" t="s">
        <v>127</v>
      </c>
      <c r="G7" s="122" t="s">
        <v>67</v>
      </c>
      <c r="H7" s="122" t="s">
        <v>68</v>
      </c>
      <c r="I7" s="129" t="s">
        <v>69</v>
      </c>
    </row>
    <row r="8" spans="2:10" x14ac:dyDescent="0.35">
      <c r="B8" s="130" t="s">
        <v>70</v>
      </c>
      <c r="C8" s="83"/>
      <c r="D8" s="83"/>
      <c r="E8" s="131"/>
      <c r="F8" s="131"/>
      <c r="G8" s="131"/>
      <c r="H8" s="131"/>
      <c r="I8" s="132"/>
    </row>
    <row r="9" spans="2:10" x14ac:dyDescent="0.35">
      <c r="B9" s="146" t="s">
        <v>112</v>
      </c>
      <c r="C9" s="85" t="s">
        <v>60</v>
      </c>
      <c r="D9" s="85" t="s">
        <v>71</v>
      </c>
      <c r="E9" s="86">
        <v>25</v>
      </c>
      <c r="F9" s="87">
        <v>50</v>
      </c>
      <c r="G9" s="89" t="s">
        <v>72</v>
      </c>
      <c r="H9" s="88">
        <f>E9*F9</f>
        <v>1250</v>
      </c>
      <c r="I9" s="148">
        <f>H9+H10</f>
        <v>1250</v>
      </c>
    </row>
    <row r="10" spans="2:10" x14ac:dyDescent="0.35">
      <c r="B10" s="147"/>
      <c r="C10" s="85"/>
      <c r="D10" s="85"/>
      <c r="E10" s="86"/>
      <c r="F10" s="87"/>
      <c r="G10" s="86"/>
      <c r="H10" s="87"/>
      <c r="I10" s="149"/>
    </row>
    <row r="11" spans="2:10" x14ac:dyDescent="0.35">
      <c r="B11" s="133"/>
      <c r="C11" s="90"/>
      <c r="D11" s="90"/>
      <c r="E11" s="90"/>
      <c r="F11" s="91"/>
      <c r="G11" s="92" t="s">
        <v>72</v>
      </c>
      <c r="H11" s="93">
        <f t="shared" ref="H11:H17" si="0">E11*F11</f>
        <v>0</v>
      </c>
      <c r="I11" s="134">
        <f>H11</f>
        <v>0</v>
      </c>
      <c r="J11" s="94"/>
    </row>
    <row r="12" spans="2:10" x14ac:dyDescent="0.35">
      <c r="B12" s="133"/>
      <c r="C12" s="90"/>
      <c r="D12" s="90"/>
      <c r="E12" s="90"/>
      <c r="F12" s="91"/>
      <c r="G12" s="92" t="s">
        <v>72</v>
      </c>
      <c r="H12" s="93">
        <f t="shared" si="0"/>
        <v>0</v>
      </c>
      <c r="I12" s="134">
        <f t="shared" ref="I12:I17" si="1">H12</f>
        <v>0</v>
      </c>
    </row>
    <row r="13" spans="2:10" x14ac:dyDescent="0.35">
      <c r="B13" s="133"/>
      <c r="C13" s="84"/>
      <c r="D13" s="84"/>
      <c r="E13" s="90"/>
      <c r="F13" s="91"/>
      <c r="G13" s="92" t="s">
        <v>72</v>
      </c>
      <c r="H13" s="93">
        <f t="shared" si="0"/>
        <v>0</v>
      </c>
      <c r="I13" s="134">
        <f t="shared" si="1"/>
        <v>0</v>
      </c>
    </row>
    <row r="14" spans="2:10" x14ac:dyDescent="0.35">
      <c r="B14" s="133"/>
      <c r="C14" s="84"/>
      <c r="D14" s="84"/>
      <c r="E14" s="90"/>
      <c r="F14" s="91"/>
      <c r="G14" s="92" t="s">
        <v>72</v>
      </c>
      <c r="H14" s="93">
        <f t="shared" si="0"/>
        <v>0</v>
      </c>
      <c r="I14" s="134">
        <f t="shared" si="1"/>
        <v>0</v>
      </c>
    </row>
    <row r="15" spans="2:10" x14ac:dyDescent="0.35">
      <c r="B15" s="133"/>
      <c r="C15" s="84"/>
      <c r="D15" s="84"/>
      <c r="E15" s="90"/>
      <c r="F15" s="91"/>
      <c r="G15" s="92" t="s">
        <v>72</v>
      </c>
      <c r="H15" s="93">
        <f t="shared" si="0"/>
        <v>0</v>
      </c>
      <c r="I15" s="134">
        <f t="shared" si="1"/>
        <v>0</v>
      </c>
    </row>
    <row r="16" spans="2:10" x14ac:dyDescent="0.35">
      <c r="B16" s="135"/>
      <c r="C16" s="84"/>
      <c r="D16" s="84"/>
      <c r="E16" s="90"/>
      <c r="F16" s="91"/>
      <c r="G16" s="92" t="s">
        <v>72</v>
      </c>
      <c r="H16" s="93">
        <f t="shared" si="0"/>
        <v>0</v>
      </c>
      <c r="I16" s="134">
        <f t="shared" si="1"/>
        <v>0</v>
      </c>
    </row>
    <row r="17" spans="2:9" ht="13.5" thickBot="1" x14ac:dyDescent="0.4">
      <c r="B17" s="136"/>
      <c r="C17" s="96"/>
      <c r="D17" s="96"/>
      <c r="E17" s="95"/>
      <c r="F17" s="97"/>
      <c r="G17" s="92" t="s">
        <v>72</v>
      </c>
      <c r="H17" s="93">
        <f t="shared" si="0"/>
        <v>0</v>
      </c>
      <c r="I17" s="134">
        <f t="shared" si="1"/>
        <v>0</v>
      </c>
    </row>
    <row r="18" spans="2:9" ht="13.5" thickBot="1" x14ac:dyDescent="0.4">
      <c r="B18" s="150" t="s">
        <v>97</v>
      </c>
      <c r="C18" s="151"/>
      <c r="D18" s="151"/>
      <c r="E18" s="151"/>
      <c r="F18" s="151"/>
      <c r="G18" s="151"/>
      <c r="H18" s="151"/>
      <c r="I18" s="98">
        <f>SUM(I11:I17)</f>
        <v>0</v>
      </c>
    </row>
    <row r="19" spans="2:9" ht="13.5" thickBot="1" x14ac:dyDescent="0.4">
      <c r="B19" s="83"/>
      <c r="C19" s="83"/>
      <c r="D19" s="83"/>
      <c r="E19" s="83"/>
      <c r="F19" s="83"/>
      <c r="G19" s="83"/>
      <c r="H19" s="83"/>
      <c r="I19" s="83"/>
    </row>
    <row r="20" spans="2:9" ht="15" x14ac:dyDescent="0.35">
      <c r="B20" s="141" t="s">
        <v>116</v>
      </c>
      <c r="C20" s="142"/>
      <c r="D20" s="142"/>
      <c r="E20" s="142"/>
      <c r="F20" s="142"/>
      <c r="G20" s="142"/>
      <c r="H20" s="142"/>
      <c r="I20" s="143"/>
    </row>
    <row r="21" spans="2:9" ht="26" x14ac:dyDescent="0.35">
      <c r="B21" s="128" t="s">
        <v>96</v>
      </c>
      <c r="C21" s="121" t="s">
        <v>65</v>
      </c>
      <c r="D21" s="121" t="s">
        <v>66</v>
      </c>
      <c r="E21" s="122" t="s">
        <v>126</v>
      </c>
      <c r="F21" s="122" t="s">
        <v>127</v>
      </c>
      <c r="G21" s="122" t="s">
        <v>67</v>
      </c>
      <c r="H21" s="122" t="s">
        <v>68</v>
      </c>
      <c r="I21" s="129" t="s">
        <v>69</v>
      </c>
    </row>
    <row r="22" spans="2:9" x14ac:dyDescent="0.35">
      <c r="B22" s="130" t="s">
        <v>70</v>
      </c>
      <c r="C22" s="83"/>
      <c r="D22" s="83"/>
      <c r="E22" s="131"/>
      <c r="F22" s="131"/>
      <c r="G22" s="131"/>
      <c r="H22" s="131"/>
      <c r="I22" s="137"/>
    </row>
    <row r="23" spans="2:9" x14ac:dyDescent="0.35">
      <c r="B23" s="146" t="str">
        <f>B9</f>
        <v>[Define tasks] 
i.e. Documentation</v>
      </c>
      <c r="C23" s="85" t="s">
        <v>73</v>
      </c>
      <c r="D23" s="85" t="s">
        <v>71</v>
      </c>
      <c r="E23" s="86">
        <v>25</v>
      </c>
      <c r="F23" s="87">
        <v>50</v>
      </c>
      <c r="G23" s="89" t="str">
        <f>G9</f>
        <v>Off-site (vendor's premises)</v>
      </c>
      <c r="H23" s="88">
        <f>E23*F23</f>
        <v>1250</v>
      </c>
      <c r="I23" s="148">
        <f>H23+H24</f>
        <v>1250</v>
      </c>
    </row>
    <row r="24" spans="2:9" x14ac:dyDescent="0.35">
      <c r="B24" s="147"/>
      <c r="C24" s="85"/>
      <c r="D24" s="85"/>
      <c r="E24" s="86"/>
      <c r="F24" s="87"/>
      <c r="G24" s="86"/>
      <c r="H24" s="87"/>
      <c r="I24" s="149"/>
    </row>
    <row r="25" spans="2:9" ht="14" x14ac:dyDescent="0.35">
      <c r="B25" s="138"/>
      <c r="C25" s="90"/>
      <c r="D25" s="90"/>
      <c r="E25" s="90"/>
      <c r="F25" s="91"/>
      <c r="G25" s="92" t="s">
        <v>72</v>
      </c>
      <c r="H25" s="93">
        <f t="shared" ref="H25:H31" si="2">E25*F25</f>
        <v>0</v>
      </c>
      <c r="I25" s="134">
        <f>H25</f>
        <v>0</v>
      </c>
    </row>
    <row r="26" spans="2:9" ht="14" x14ac:dyDescent="0.35">
      <c r="B26" s="138"/>
      <c r="C26" s="90"/>
      <c r="D26" s="90"/>
      <c r="E26" s="90"/>
      <c r="F26" s="91"/>
      <c r="G26" s="92" t="s">
        <v>72</v>
      </c>
      <c r="H26" s="93">
        <f t="shared" si="2"/>
        <v>0</v>
      </c>
      <c r="I26" s="134">
        <f t="shared" ref="I26:I31" si="3">H26</f>
        <v>0</v>
      </c>
    </row>
    <row r="27" spans="2:9" ht="14" x14ac:dyDescent="0.35">
      <c r="B27" s="138"/>
      <c r="C27" s="84"/>
      <c r="D27" s="84"/>
      <c r="E27" s="90"/>
      <c r="F27" s="91"/>
      <c r="G27" s="92" t="s">
        <v>72</v>
      </c>
      <c r="H27" s="93">
        <f t="shared" si="2"/>
        <v>0</v>
      </c>
      <c r="I27" s="134">
        <f t="shared" si="3"/>
        <v>0</v>
      </c>
    </row>
    <row r="28" spans="2:9" ht="14" x14ac:dyDescent="0.35">
      <c r="B28" s="138"/>
      <c r="C28" s="84"/>
      <c r="D28" s="84"/>
      <c r="E28" s="90"/>
      <c r="F28" s="91"/>
      <c r="G28" s="92" t="s">
        <v>72</v>
      </c>
      <c r="H28" s="93">
        <f t="shared" si="2"/>
        <v>0</v>
      </c>
      <c r="I28" s="134">
        <f t="shared" si="3"/>
        <v>0</v>
      </c>
    </row>
    <row r="29" spans="2:9" ht="14" x14ac:dyDescent="0.35">
      <c r="B29" s="138"/>
      <c r="C29" s="84"/>
      <c r="D29" s="84"/>
      <c r="E29" s="90"/>
      <c r="F29" s="91"/>
      <c r="G29" s="92" t="s">
        <v>72</v>
      </c>
      <c r="H29" s="93">
        <f t="shared" si="2"/>
        <v>0</v>
      </c>
      <c r="I29" s="134">
        <f t="shared" si="3"/>
        <v>0</v>
      </c>
    </row>
    <row r="30" spans="2:9" x14ac:dyDescent="0.35">
      <c r="B30" s="135"/>
      <c r="C30" s="84"/>
      <c r="D30" s="84"/>
      <c r="E30" s="90"/>
      <c r="F30" s="91"/>
      <c r="G30" s="92" t="s">
        <v>72</v>
      </c>
      <c r="H30" s="93">
        <f t="shared" si="2"/>
        <v>0</v>
      </c>
      <c r="I30" s="134">
        <f t="shared" si="3"/>
        <v>0</v>
      </c>
    </row>
    <row r="31" spans="2:9" ht="13.5" thickBot="1" x14ac:dyDescent="0.4">
      <c r="B31" s="136"/>
      <c r="C31" s="96"/>
      <c r="D31" s="96"/>
      <c r="E31" s="95"/>
      <c r="F31" s="97"/>
      <c r="G31" s="92" t="s">
        <v>72</v>
      </c>
      <c r="H31" s="93">
        <f t="shared" si="2"/>
        <v>0</v>
      </c>
      <c r="I31" s="134">
        <f t="shared" si="3"/>
        <v>0</v>
      </c>
    </row>
    <row r="32" spans="2:9" ht="13.5" thickBot="1" x14ac:dyDescent="0.4">
      <c r="B32" s="150" t="s">
        <v>117</v>
      </c>
      <c r="C32" s="151"/>
      <c r="D32" s="151"/>
      <c r="E32" s="151"/>
      <c r="F32" s="151"/>
      <c r="G32" s="151"/>
      <c r="H32" s="151"/>
      <c r="I32" s="98">
        <f>SUM(I25:I31)</f>
        <v>0</v>
      </c>
    </row>
    <row r="33" spans="2:70" ht="13.5" thickBot="1" x14ac:dyDescent="0.4">
      <c r="B33" s="83"/>
      <c r="C33" s="83"/>
      <c r="D33" s="83"/>
      <c r="E33" s="83"/>
      <c r="F33" s="83"/>
      <c r="G33" s="83"/>
      <c r="H33" s="83"/>
      <c r="I33" s="83"/>
    </row>
    <row r="34" spans="2:70" ht="15" x14ac:dyDescent="0.35">
      <c r="B34" s="141" t="s">
        <v>119</v>
      </c>
      <c r="C34" s="142"/>
      <c r="D34" s="142"/>
      <c r="E34" s="142"/>
      <c r="F34" s="142"/>
      <c r="G34" s="142"/>
      <c r="H34" s="142"/>
      <c r="I34" s="143"/>
    </row>
    <row r="35" spans="2:70" ht="26" x14ac:dyDescent="0.35">
      <c r="B35" s="128" t="s">
        <v>96</v>
      </c>
      <c r="C35" s="121" t="s">
        <v>65</v>
      </c>
      <c r="D35" s="121" t="s">
        <v>66</v>
      </c>
      <c r="E35" s="122" t="s">
        <v>126</v>
      </c>
      <c r="F35" s="122" t="s">
        <v>127</v>
      </c>
      <c r="G35" s="122" t="s">
        <v>67</v>
      </c>
      <c r="H35" s="122" t="s">
        <v>68</v>
      </c>
      <c r="I35" s="129" t="s">
        <v>69</v>
      </c>
    </row>
    <row r="36" spans="2:70" x14ac:dyDescent="0.35">
      <c r="B36" s="130" t="s">
        <v>70</v>
      </c>
      <c r="C36" s="83"/>
      <c r="D36" s="83"/>
      <c r="E36" s="131"/>
      <c r="F36" s="131"/>
      <c r="G36" s="131"/>
      <c r="H36" s="131"/>
      <c r="I36" s="137"/>
    </row>
    <row r="37" spans="2:70" x14ac:dyDescent="0.35">
      <c r="B37" s="146" t="str">
        <f>B23</f>
        <v>[Define tasks] 
i.e. Documentation</v>
      </c>
      <c r="C37" s="85" t="s">
        <v>73</v>
      </c>
      <c r="D37" s="85" t="s">
        <v>71</v>
      </c>
      <c r="E37" s="86">
        <v>25</v>
      </c>
      <c r="F37" s="87">
        <v>50</v>
      </c>
      <c r="G37" s="89" t="str">
        <f>G23</f>
        <v>Off-site (vendor's premises)</v>
      </c>
      <c r="H37" s="88">
        <f>E37*F37</f>
        <v>1250</v>
      </c>
      <c r="I37" s="148">
        <f>H37+H38</f>
        <v>1250</v>
      </c>
    </row>
    <row r="38" spans="2:70" x14ac:dyDescent="0.35">
      <c r="B38" s="147"/>
      <c r="C38" s="85"/>
      <c r="D38" s="85"/>
      <c r="E38" s="86"/>
      <c r="F38" s="87"/>
      <c r="G38" s="86"/>
      <c r="H38" s="87"/>
      <c r="I38" s="149"/>
    </row>
    <row r="39" spans="2:70" ht="14" x14ac:dyDescent="0.35">
      <c r="B39" s="138"/>
      <c r="C39" s="90"/>
      <c r="D39" s="90"/>
      <c r="E39" s="90"/>
      <c r="F39" s="91"/>
      <c r="G39" s="92" t="s">
        <v>72</v>
      </c>
      <c r="H39" s="93">
        <f t="shared" ref="H39:H45" si="4">E39*F39</f>
        <v>0</v>
      </c>
      <c r="I39" s="134">
        <f>H39</f>
        <v>0</v>
      </c>
    </row>
    <row r="40" spans="2:70" ht="14" x14ac:dyDescent="0.35">
      <c r="B40" s="138"/>
      <c r="C40" s="90"/>
      <c r="D40" s="90"/>
      <c r="E40" s="90"/>
      <c r="F40" s="91"/>
      <c r="G40" s="92" t="s">
        <v>72</v>
      </c>
      <c r="H40" s="93">
        <f t="shared" si="4"/>
        <v>0</v>
      </c>
      <c r="I40" s="134">
        <f t="shared" ref="I40:I45" si="5">H40</f>
        <v>0</v>
      </c>
    </row>
    <row r="41" spans="2:70" ht="14" x14ac:dyDescent="0.35">
      <c r="B41" s="138"/>
      <c r="C41" s="84"/>
      <c r="D41" s="84"/>
      <c r="E41" s="90"/>
      <c r="F41" s="91"/>
      <c r="G41" s="92" t="s">
        <v>72</v>
      </c>
      <c r="H41" s="93">
        <f t="shared" si="4"/>
        <v>0</v>
      </c>
      <c r="I41" s="134">
        <f t="shared" si="5"/>
        <v>0</v>
      </c>
    </row>
    <row r="42" spans="2:70" ht="14" x14ac:dyDescent="0.35">
      <c r="B42" s="138"/>
      <c r="C42" s="84"/>
      <c r="D42" s="84"/>
      <c r="E42" s="90"/>
      <c r="F42" s="91"/>
      <c r="G42" s="92" t="s">
        <v>72</v>
      </c>
      <c r="H42" s="93">
        <f t="shared" si="4"/>
        <v>0</v>
      </c>
      <c r="I42" s="134">
        <f t="shared" si="5"/>
        <v>0</v>
      </c>
    </row>
    <row r="43" spans="2:70" ht="14" x14ac:dyDescent="0.35">
      <c r="B43" s="138"/>
      <c r="C43" s="84"/>
      <c r="D43" s="84"/>
      <c r="E43" s="90"/>
      <c r="F43" s="91"/>
      <c r="G43" s="92" t="s">
        <v>72</v>
      </c>
      <c r="H43" s="93">
        <f t="shared" si="4"/>
        <v>0</v>
      </c>
      <c r="I43" s="134">
        <f t="shared" si="5"/>
        <v>0</v>
      </c>
    </row>
    <row r="44" spans="2:70" x14ac:dyDescent="0.35">
      <c r="B44" s="135"/>
      <c r="C44" s="84"/>
      <c r="D44" s="84"/>
      <c r="E44" s="90"/>
      <c r="F44" s="91"/>
      <c r="G44" s="92" t="s">
        <v>72</v>
      </c>
      <c r="H44" s="93">
        <f t="shared" si="4"/>
        <v>0</v>
      </c>
      <c r="I44" s="134">
        <f t="shared" si="5"/>
        <v>0</v>
      </c>
    </row>
    <row r="45" spans="2:70" ht="13.5" thickBot="1" x14ac:dyDescent="0.4">
      <c r="B45" s="136"/>
      <c r="C45" s="96"/>
      <c r="D45" s="96"/>
      <c r="E45" s="95"/>
      <c r="F45" s="97"/>
      <c r="G45" s="92" t="s">
        <v>72</v>
      </c>
      <c r="H45" s="93">
        <f t="shared" si="4"/>
        <v>0</v>
      </c>
      <c r="I45" s="134">
        <f t="shared" si="5"/>
        <v>0</v>
      </c>
    </row>
    <row r="46" spans="2:70" ht="13.5" thickBot="1" x14ac:dyDescent="0.4">
      <c r="B46" s="150" t="s">
        <v>118</v>
      </c>
      <c r="C46" s="151"/>
      <c r="D46" s="151"/>
      <c r="E46" s="151"/>
      <c r="F46" s="151"/>
      <c r="G46" s="151"/>
      <c r="H46" s="151"/>
      <c r="I46" s="98">
        <f>SUM(I39:I45)</f>
        <v>0</v>
      </c>
    </row>
    <row r="47" spans="2:70" s="101" customFormat="1" ht="13.5" thickBot="1" x14ac:dyDescent="0.4">
      <c r="B47" s="99"/>
      <c r="C47" s="99"/>
      <c r="D47" s="99"/>
      <c r="E47" s="99"/>
      <c r="F47" s="99"/>
      <c r="G47" s="99"/>
      <c r="H47" s="99"/>
      <c r="I47" s="100"/>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row>
    <row r="48" spans="2:70" s="101" customFormat="1" ht="15" x14ac:dyDescent="0.35">
      <c r="B48" s="141" t="s">
        <v>91</v>
      </c>
      <c r="C48" s="142"/>
      <c r="D48" s="142"/>
      <c r="E48" s="142"/>
      <c r="F48" s="142"/>
      <c r="G48" s="142"/>
      <c r="H48" s="142"/>
      <c r="I48" s="143"/>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row>
    <row r="49" spans="2:70" s="101" customFormat="1" ht="26" x14ac:dyDescent="0.35">
      <c r="B49" s="128" t="s">
        <v>96</v>
      </c>
      <c r="C49" s="121" t="s">
        <v>65</v>
      </c>
      <c r="D49" s="121" t="s">
        <v>66</v>
      </c>
      <c r="E49" s="122" t="s">
        <v>126</v>
      </c>
      <c r="F49" s="122" t="s">
        <v>127</v>
      </c>
      <c r="G49" s="122" t="s">
        <v>67</v>
      </c>
      <c r="H49" s="122" t="s">
        <v>68</v>
      </c>
      <c r="I49" s="129" t="s">
        <v>69</v>
      </c>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row>
    <row r="50" spans="2:70" s="101" customFormat="1" x14ac:dyDescent="0.35">
      <c r="B50" s="130" t="s">
        <v>70</v>
      </c>
      <c r="C50" s="83"/>
      <c r="D50" s="83"/>
      <c r="E50" s="131"/>
      <c r="F50" s="131"/>
      <c r="G50" s="131"/>
      <c r="H50" s="131"/>
      <c r="I50" s="13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row>
    <row r="51" spans="2:70" s="101" customFormat="1" x14ac:dyDescent="0.35">
      <c r="B51" s="146" t="str">
        <f>B23</f>
        <v>[Define tasks] 
i.e. Documentation</v>
      </c>
      <c r="C51" s="85" t="s">
        <v>60</v>
      </c>
      <c r="D51" s="85" t="s">
        <v>71</v>
      </c>
      <c r="E51" s="86">
        <v>25</v>
      </c>
      <c r="F51" s="87">
        <v>50</v>
      </c>
      <c r="G51" s="89" t="str">
        <f>G23</f>
        <v>Off-site (vendor's premises)</v>
      </c>
      <c r="H51" s="88">
        <f>E51*F51</f>
        <v>1250</v>
      </c>
      <c r="I51" s="148">
        <f>H51+H52</f>
        <v>1250</v>
      </c>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row>
    <row r="52" spans="2:70" s="101" customFormat="1" x14ac:dyDescent="0.35">
      <c r="B52" s="147"/>
      <c r="C52" s="85"/>
      <c r="D52" s="85"/>
      <c r="E52" s="86"/>
      <c r="F52" s="87"/>
      <c r="G52" s="86"/>
      <c r="H52" s="87"/>
      <c r="I52" s="149"/>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row>
    <row r="53" spans="2:70" s="101" customFormat="1" ht="14" x14ac:dyDescent="0.35">
      <c r="B53" s="138"/>
      <c r="C53" s="90"/>
      <c r="D53" s="90"/>
      <c r="E53" s="90"/>
      <c r="F53" s="91"/>
      <c r="G53" s="92" t="s">
        <v>72</v>
      </c>
      <c r="H53" s="93">
        <f t="shared" ref="H53:H59" si="6">E53*F53</f>
        <v>0</v>
      </c>
      <c r="I53" s="134">
        <f>H53</f>
        <v>0</v>
      </c>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2"/>
      <c r="BR53" s="82"/>
    </row>
    <row r="54" spans="2:70" s="101" customFormat="1" ht="15" customHeight="1" x14ac:dyDescent="0.35">
      <c r="B54" s="138"/>
      <c r="C54" s="90"/>
      <c r="D54" s="90"/>
      <c r="E54" s="90"/>
      <c r="F54" s="91"/>
      <c r="G54" s="92" t="s">
        <v>72</v>
      </c>
      <c r="H54" s="93">
        <f t="shared" si="6"/>
        <v>0</v>
      </c>
      <c r="I54" s="134">
        <f t="shared" ref="I54:I59" si="7">H54</f>
        <v>0</v>
      </c>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c r="BD54" s="82"/>
      <c r="BE54" s="82"/>
      <c r="BF54" s="82"/>
      <c r="BG54" s="82"/>
      <c r="BH54" s="82"/>
      <c r="BI54" s="82"/>
      <c r="BJ54" s="82"/>
      <c r="BK54" s="82"/>
      <c r="BL54" s="82"/>
      <c r="BM54" s="82"/>
      <c r="BN54" s="82"/>
      <c r="BO54" s="82"/>
      <c r="BP54" s="82"/>
      <c r="BQ54" s="82"/>
      <c r="BR54" s="82"/>
    </row>
    <row r="55" spans="2:70" s="101" customFormat="1" ht="14" x14ac:dyDescent="0.35">
      <c r="B55" s="138"/>
      <c r="C55" s="84"/>
      <c r="D55" s="84"/>
      <c r="E55" s="90"/>
      <c r="F55" s="91"/>
      <c r="G55" s="92" t="s">
        <v>72</v>
      </c>
      <c r="H55" s="93">
        <f t="shared" si="6"/>
        <v>0</v>
      </c>
      <c r="I55" s="134">
        <f t="shared" si="7"/>
        <v>0</v>
      </c>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row>
    <row r="56" spans="2:70" s="101" customFormat="1" ht="14" x14ac:dyDescent="0.35">
      <c r="B56" s="138"/>
      <c r="C56" s="84"/>
      <c r="D56" s="84"/>
      <c r="E56" s="90"/>
      <c r="F56" s="91"/>
      <c r="G56" s="92" t="s">
        <v>72</v>
      </c>
      <c r="H56" s="93">
        <f t="shared" si="6"/>
        <v>0</v>
      </c>
      <c r="I56" s="134">
        <f t="shared" si="7"/>
        <v>0</v>
      </c>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row>
    <row r="57" spans="2:70" s="101" customFormat="1" ht="14" x14ac:dyDescent="0.35">
      <c r="B57" s="138"/>
      <c r="C57" s="84"/>
      <c r="D57" s="84"/>
      <c r="E57" s="90"/>
      <c r="F57" s="91"/>
      <c r="G57" s="92" t="s">
        <v>72</v>
      </c>
      <c r="H57" s="93">
        <f t="shared" si="6"/>
        <v>0</v>
      </c>
      <c r="I57" s="134">
        <f t="shared" si="7"/>
        <v>0</v>
      </c>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row>
    <row r="58" spans="2:70" s="101" customFormat="1" ht="14" x14ac:dyDescent="0.35">
      <c r="B58" s="138"/>
      <c r="C58" s="84"/>
      <c r="D58" s="84"/>
      <c r="E58" s="90"/>
      <c r="F58" s="91"/>
      <c r="G58" s="92" t="s">
        <v>72</v>
      </c>
      <c r="H58" s="93">
        <f t="shared" si="6"/>
        <v>0</v>
      </c>
      <c r="I58" s="134">
        <f t="shared" si="7"/>
        <v>0</v>
      </c>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c r="BD58" s="82"/>
      <c r="BE58" s="82"/>
      <c r="BF58" s="82"/>
      <c r="BG58" s="82"/>
      <c r="BH58" s="82"/>
      <c r="BI58" s="82"/>
      <c r="BJ58" s="82"/>
      <c r="BK58" s="82"/>
      <c r="BL58" s="82"/>
      <c r="BM58" s="82"/>
      <c r="BN58" s="82"/>
      <c r="BO58" s="82"/>
      <c r="BP58" s="82"/>
      <c r="BQ58" s="82"/>
      <c r="BR58" s="82"/>
    </row>
    <row r="59" spans="2:70" s="101" customFormat="1" ht="14.5" thickBot="1" x14ac:dyDescent="0.4">
      <c r="B59" s="138"/>
      <c r="C59" s="96"/>
      <c r="D59" s="96"/>
      <c r="E59" s="95"/>
      <c r="F59" s="97"/>
      <c r="G59" s="92" t="s">
        <v>72</v>
      </c>
      <c r="H59" s="93">
        <f t="shared" si="6"/>
        <v>0</v>
      </c>
      <c r="I59" s="134">
        <f t="shared" si="7"/>
        <v>0</v>
      </c>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82"/>
      <c r="AT59" s="82"/>
      <c r="AU59" s="82"/>
      <c r="AV59" s="82"/>
      <c r="AW59" s="82"/>
      <c r="AX59" s="82"/>
      <c r="AY59" s="82"/>
      <c r="AZ59" s="82"/>
      <c r="BA59" s="82"/>
      <c r="BB59" s="82"/>
      <c r="BC59" s="82"/>
      <c r="BD59" s="82"/>
      <c r="BE59" s="82"/>
      <c r="BF59" s="82"/>
      <c r="BG59" s="82"/>
      <c r="BH59" s="82"/>
      <c r="BI59" s="82"/>
      <c r="BJ59" s="82"/>
      <c r="BK59" s="82"/>
      <c r="BL59" s="82"/>
      <c r="BM59" s="82"/>
      <c r="BN59" s="82"/>
      <c r="BO59" s="82"/>
      <c r="BP59" s="82"/>
      <c r="BQ59" s="82"/>
      <c r="BR59" s="82"/>
    </row>
    <row r="60" spans="2:70" s="101" customFormat="1" ht="13.5" thickBot="1" x14ac:dyDescent="0.4">
      <c r="B60" s="150" t="s">
        <v>98</v>
      </c>
      <c r="C60" s="151"/>
      <c r="D60" s="151"/>
      <c r="E60" s="151"/>
      <c r="F60" s="151"/>
      <c r="G60" s="151"/>
      <c r="H60" s="151"/>
      <c r="I60" s="98">
        <f>SUM(I53:I59)</f>
        <v>0</v>
      </c>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row>
    <row r="61" spans="2:70" ht="13.5" thickBot="1" x14ac:dyDescent="0.4">
      <c r="B61" s="102"/>
      <c r="C61" s="102"/>
      <c r="D61" s="102"/>
      <c r="E61" s="102"/>
      <c r="F61" s="102"/>
      <c r="G61" s="102"/>
      <c r="H61" s="102"/>
      <c r="I61" s="103"/>
    </row>
    <row r="62" spans="2:70" ht="15" x14ac:dyDescent="0.35">
      <c r="B62" s="141" t="s">
        <v>92</v>
      </c>
      <c r="C62" s="142"/>
      <c r="D62" s="142"/>
      <c r="E62" s="142"/>
      <c r="F62" s="142"/>
      <c r="G62" s="142"/>
      <c r="H62" s="142"/>
      <c r="I62" s="143"/>
    </row>
    <row r="63" spans="2:70" ht="26" x14ac:dyDescent="0.35">
      <c r="B63" s="128" t="s">
        <v>96</v>
      </c>
      <c r="C63" s="121" t="s">
        <v>65</v>
      </c>
      <c r="D63" s="121" t="s">
        <v>66</v>
      </c>
      <c r="E63" s="122" t="s">
        <v>126</v>
      </c>
      <c r="F63" s="122" t="s">
        <v>127</v>
      </c>
      <c r="G63" s="122" t="s">
        <v>67</v>
      </c>
      <c r="H63" s="122" t="s">
        <v>68</v>
      </c>
      <c r="I63" s="129" t="s">
        <v>69</v>
      </c>
    </row>
    <row r="64" spans="2:70" x14ac:dyDescent="0.35">
      <c r="B64" s="130" t="s">
        <v>70</v>
      </c>
      <c r="C64" s="83"/>
      <c r="D64" s="83"/>
      <c r="E64" s="131"/>
      <c r="F64" s="131"/>
      <c r="G64" s="131"/>
      <c r="H64" s="131"/>
      <c r="I64" s="137"/>
    </row>
    <row r="65" spans="2:9" x14ac:dyDescent="0.35">
      <c r="B65" s="146" t="str">
        <f>B51</f>
        <v>[Define tasks] 
i.e. Documentation</v>
      </c>
      <c r="C65" s="85" t="s">
        <v>73</v>
      </c>
      <c r="D65" s="85" t="s">
        <v>71</v>
      </c>
      <c r="E65" s="86">
        <v>25</v>
      </c>
      <c r="F65" s="87">
        <v>50</v>
      </c>
      <c r="G65" s="89" t="str">
        <f>G51</f>
        <v>Off-site (vendor's premises)</v>
      </c>
      <c r="H65" s="88">
        <f>E65*F65</f>
        <v>1250</v>
      </c>
      <c r="I65" s="148">
        <f>H65+H66</f>
        <v>1250</v>
      </c>
    </row>
    <row r="66" spans="2:9" x14ac:dyDescent="0.35">
      <c r="B66" s="147"/>
      <c r="C66" s="85"/>
      <c r="D66" s="85"/>
      <c r="E66" s="86"/>
      <c r="F66" s="87"/>
      <c r="G66" s="86"/>
      <c r="H66" s="87"/>
      <c r="I66" s="149"/>
    </row>
    <row r="67" spans="2:9" ht="14" x14ac:dyDescent="0.35">
      <c r="B67" s="138"/>
      <c r="C67" s="90"/>
      <c r="D67" s="90"/>
      <c r="E67" s="90"/>
      <c r="F67" s="91"/>
      <c r="G67" s="92" t="s">
        <v>72</v>
      </c>
      <c r="H67" s="93">
        <f t="shared" ref="H67:H73" si="8">E67*F67</f>
        <v>0</v>
      </c>
      <c r="I67" s="134">
        <f>H67</f>
        <v>0</v>
      </c>
    </row>
    <row r="68" spans="2:9" ht="14" x14ac:dyDescent="0.35">
      <c r="B68" s="138"/>
      <c r="C68" s="90"/>
      <c r="D68" s="90"/>
      <c r="E68" s="90"/>
      <c r="F68" s="91"/>
      <c r="G68" s="92" t="s">
        <v>72</v>
      </c>
      <c r="H68" s="93">
        <f t="shared" si="8"/>
        <v>0</v>
      </c>
      <c r="I68" s="134">
        <f t="shared" ref="I68:I73" si="9">H68</f>
        <v>0</v>
      </c>
    </row>
    <row r="69" spans="2:9" ht="14" x14ac:dyDescent="0.35">
      <c r="B69" s="138"/>
      <c r="C69" s="84"/>
      <c r="D69" s="84"/>
      <c r="E69" s="90"/>
      <c r="F69" s="91"/>
      <c r="G69" s="92" t="s">
        <v>72</v>
      </c>
      <c r="H69" s="93">
        <f t="shared" si="8"/>
        <v>0</v>
      </c>
      <c r="I69" s="134">
        <f t="shared" si="9"/>
        <v>0</v>
      </c>
    </row>
    <row r="70" spans="2:9" ht="14" x14ac:dyDescent="0.35">
      <c r="B70" s="138"/>
      <c r="C70" s="84"/>
      <c r="D70" s="84"/>
      <c r="E70" s="90"/>
      <c r="F70" s="91"/>
      <c r="G70" s="92" t="s">
        <v>72</v>
      </c>
      <c r="H70" s="93">
        <f t="shared" si="8"/>
        <v>0</v>
      </c>
      <c r="I70" s="134">
        <f t="shared" si="9"/>
        <v>0</v>
      </c>
    </row>
    <row r="71" spans="2:9" ht="14" x14ac:dyDescent="0.35">
      <c r="B71" s="138"/>
      <c r="C71" s="84"/>
      <c r="D71" s="84"/>
      <c r="E71" s="90"/>
      <c r="F71" s="91"/>
      <c r="G71" s="92" t="s">
        <v>72</v>
      </c>
      <c r="H71" s="93">
        <f t="shared" si="8"/>
        <v>0</v>
      </c>
      <c r="I71" s="134">
        <f t="shared" si="9"/>
        <v>0</v>
      </c>
    </row>
    <row r="72" spans="2:9" x14ac:dyDescent="0.35">
      <c r="B72" s="135"/>
      <c r="C72" s="84"/>
      <c r="D72" s="84"/>
      <c r="E72" s="90"/>
      <c r="F72" s="91"/>
      <c r="G72" s="92" t="s">
        <v>72</v>
      </c>
      <c r="H72" s="93">
        <f t="shared" si="8"/>
        <v>0</v>
      </c>
      <c r="I72" s="134">
        <f t="shared" si="9"/>
        <v>0</v>
      </c>
    </row>
    <row r="73" spans="2:9" ht="13.5" thickBot="1" x14ac:dyDescent="0.4">
      <c r="B73" s="136"/>
      <c r="C73" s="96"/>
      <c r="D73" s="96"/>
      <c r="E73" s="95"/>
      <c r="F73" s="97"/>
      <c r="G73" s="92" t="s">
        <v>72</v>
      </c>
      <c r="H73" s="93">
        <f t="shared" si="8"/>
        <v>0</v>
      </c>
      <c r="I73" s="134">
        <f t="shared" si="9"/>
        <v>0</v>
      </c>
    </row>
    <row r="74" spans="2:9" ht="13.5" thickBot="1" x14ac:dyDescent="0.4">
      <c r="B74" s="150" t="s">
        <v>99</v>
      </c>
      <c r="C74" s="151"/>
      <c r="D74" s="151"/>
      <c r="E74" s="151"/>
      <c r="F74" s="151"/>
      <c r="G74" s="151"/>
      <c r="H74" s="151"/>
      <c r="I74" s="98">
        <f>SUM(I67:I73)</f>
        <v>0</v>
      </c>
    </row>
    <row r="75" spans="2:9" ht="13.5" thickBot="1" x14ac:dyDescent="0.4">
      <c r="B75" s="104"/>
      <c r="C75" s="104"/>
      <c r="D75" s="104"/>
      <c r="E75" s="104"/>
      <c r="F75" s="104"/>
      <c r="G75" s="104"/>
      <c r="H75" s="104"/>
      <c r="I75" s="103"/>
    </row>
    <row r="76" spans="2:9" ht="15" x14ac:dyDescent="0.35">
      <c r="B76" s="141" t="s">
        <v>93</v>
      </c>
      <c r="C76" s="142"/>
      <c r="D76" s="142"/>
      <c r="E76" s="142"/>
      <c r="F76" s="142"/>
      <c r="G76" s="142"/>
      <c r="H76" s="142"/>
      <c r="I76" s="143"/>
    </row>
    <row r="77" spans="2:9" ht="26" x14ac:dyDescent="0.35">
      <c r="B77" s="128" t="s">
        <v>96</v>
      </c>
      <c r="C77" s="121" t="s">
        <v>65</v>
      </c>
      <c r="D77" s="121" t="s">
        <v>66</v>
      </c>
      <c r="E77" s="122" t="s">
        <v>126</v>
      </c>
      <c r="F77" s="122" t="s">
        <v>127</v>
      </c>
      <c r="G77" s="122" t="s">
        <v>67</v>
      </c>
      <c r="H77" s="122" t="s">
        <v>68</v>
      </c>
      <c r="I77" s="129" t="s">
        <v>69</v>
      </c>
    </row>
    <row r="78" spans="2:9" x14ac:dyDescent="0.35">
      <c r="B78" s="130" t="s">
        <v>70</v>
      </c>
      <c r="C78" s="83"/>
      <c r="D78" s="83"/>
      <c r="E78" s="131"/>
      <c r="F78" s="131"/>
      <c r="G78" s="131"/>
      <c r="H78" s="131"/>
      <c r="I78" s="137"/>
    </row>
    <row r="79" spans="2:9" x14ac:dyDescent="0.35">
      <c r="B79" s="146" t="str">
        <f>B65</f>
        <v>[Define tasks] 
i.e. Documentation</v>
      </c>
      <c r="C79" s="85" t="s">
        <v>73</v>
      </c>
      <c r="D79" s="85" t="s">
        <v>71</v>
      </c>
      <c r="E79" s="86">
        <v>25</v>
      </c>
      <c r="F79" s="87">
        <v>50</v>
      </c>
      <c r="G79" s="89" t="str">
        <f>G65</f>
        <v>Off-site (vendor's premises)</v>
      </c>
      <c r="H79" s="88">
        <f>E79*F79</f>
        <v>1250</v>
      </c>
      <c r="I79" s="148">
        <f>H79+H80</f>
        <v>1250</v>
      </c>
    </row>
    <row r="80" spans="2:9" x14ac:dyDescent="0.35">
      <c r="B80" s="152"/>
      <c r="C80" s="85"/>
      <c r="D80" s="85"/>
      <c r="E80" s="86"/>
      <c r="F80" s="87"/>
      <c r="G80" s="86"/>
      <c r="H80" s="87"/>
      <c r="I80" s="149"/>
    </row>
    <row r="81" spans="2:9" ht="14" x14ac:dyDescent="0.35">
      <c r="B81" s="138"/>
      <c r="C81" s="90"/>
      <c r="D81" s="90"/>
      <c r="E81" s="90"/>
      <c r="F81" s="91"/>
      <c r="G81" s="92" t="s">
        <v>72</v>
      </c>
      <c r="H81" s="93">
        <f t="shared" ref="H81:H87" si="10">E81*F81</f>
        <v>0</v>
      </c>
      <c r="I81" s="134">
        <f>H81</f>
        <v>0</v>
      </c>
    </row>
    <row r="82" spans="2:9" ht="14" x14ac:dyDescent="0.35">
      <c r="B82" s="138"/>
      <c r="C82" s="90"/>
      <c r="D82" s="90"/>
      <c r="E82" s="90"/>
      <c r="F82" s="91"/>
      <c r="G82" s="92" t="s">
        <v>72</v>
      </c>
      <c r="H82" s="93">
        <f t="shared" si="10"/>
        <v>0</v>
      </c>
      <c r="I82" s="134">
        <f t="shared" ref="I82:I87" si="11">H82</f>
        <v>0</v>
      </c>
    </row>
    <row r="83" spans="2:9" ht="14" x14ac:dyDescent="0.35">
      <c r="B83" s="138"/>
      <c r="C83" s="84"/>
      <c r="D83" s="84"/>
      <c r="E83" s="90"/>
      <c r="F83" s="91"/>
      <c r="G83" s="92" t="s">
        <v>72</v>
      </c>
      <c r="H83" s="93">
        <f t="shared" si="10"/>
        <v>0</v>
      </c>
      <c r="I83" s="134">
        <f t="shared" si="11"/>
        <v>0</v>
      </c>
    </row>
    <row r="84" spans="2:9" ht="14" x14ac:dyDescent="0.35">
      <c r="B84" s="138"/>
      <c r="C84" s="84"/>
      <c r="D84" s="84"/>
      <c r="E84" s="90"/>
      <c r="F84" s="91"/>
      <c r="G84" s="92" t="s">
        <v>72</v>
      </c>
      <c r="H84" s="93">
        <f t="shared" si="10"/>
        <v>0</v>
      </c>
      <c r="I84" s="134">
        <f t="shared" si="11"/>
        <v>0</v>
      </c>
    </row>
    <row r="85" spans="2:9" ht="14" x14ac:dyDescent="0.35">
      <c r="B85" s="138"/>
      <c r="C85" s="84"/>
      <c r="D85" s="84"/>
      <c r="E85" s="90"/>
      <c r="F85" s="91"/>
      <c r="G85" s="92" t="s">
        <v>72</v>
      </c>
      <c r="H85" s="93">
        <f t="shared" si="10"/>
        <v>0</v>
      </c>
      <c r="I85" s="134">
        <f t="shared" si="11"/>
        <v>0</v>
      </c>
    </row>
    <row r="86" spans="2:9" x14ac:dyDescent="0.35">
      <c r="B86" s="135"/>
      <c r="C86" s="84"/>
      <c r="D86" s="84"/>
      <c r="E86" s="90"/>
      <c r="F86" s="91"/>
      <c r="G86" s="92" t="s">
        <v>72</v>
      </c>
      <c r="H86" s="93">
        <f t="shared" si="10"/>
        <v>0</v>
      </c>
      <c r="I86" s="134">
        <f t="shared" si="11"/>
        <v>0</v>
      </c>
    </row>
    <row r="87" spans="2:9" ht="13.5" thickBot="1" x14ac:dyDescent="0.4">
      <c r="B87" s="136"/>
      <c r="C87" s="96"/>
      <c r="D87" s="96"/>
      <c r="E87" s="95"/>
      <c r="F87" s="97"/>
      <c r="G87" s="92" t="s">
        <v>72</v>
      </c>
      <c r="H87" s="93">
        <f t="shared" si="10"/>
        <v>0</v>
      </c>
      <c r="I87" s="134">
        <f t="shared" si="11"/>
        <v>0</v>
      </c>
    </row>
    <row r="88" spans="2:9" ht="13.5" thickBot="1" x14ac:dyDescent="0.4">
      <c r="B88" s="150" t="s">
        <v>100</v>
      </c>
      <c r="C88" s="151"/>
      <c r="D88" s="151"/>
      <c r="E88" s="151"/>
      <c r="F88" s="151"/>
      <c r="G88" s="151"/>
      <c r="H88" s="151"/>
      <c r="I88" s="98">
        <f>SUM(I81:I87)</f>
        <v>0</v>
      </c>
    </row>
    <row r="89" spans="2:9" ht="13.5" thickBot="1" x14ac:dyDescent="0.4">
      <c r="B89" s="104"/>
      <c r="C89" s="104"/>
      <c r="D89" s="104"/>
      <c r="E89" s="104"/>
      <c r="F89" s="104"/>
      <c r="G89" s="104"/>
      <c r="H89" s="104"/>
      <c r="I89" s="103"/>
    </row>
    <row r="90" spans="2:9" ht="15" x14ac:dyDescent="0.35">
      <c r="B90" s="141" t="s">
        <v>94</v>
      </c>
      <c r="C90" s="142"/>
      <c r="D90" s="142"/>
      <c r="E90" s="142"/>
      <c r="F90" s="142"/>
      <c r="G90" s="142"/>
      <c r="H90" s="142"/>
      <c r="I90" s="143"/>
    </row>
    <row r="91" spans="2:9" ht="26" x14ac:dyDescent="0.35">
      <c r="B91" s="128" t="s">
        <v>96</v>
      </c>
      <c r="C91" s="121" t="s">
        <v>65</v>
      </c>
      <c r="D91" s="121" t="s">
        <v>66</v>
      </c>
      <c r="E91" s="122" t="s">
        <v>126</v>
      </c>
      <c r="F91" s="122" t="s">
        <v>127</v>
      </c>
      <c r="G91" s="122" t="s">
        <v>67</v>
      </c>
      <c r="H91" s="122" t="s">
        <v>68</v>
      </c>
      <c r="I91" s="129" t="s">
        <v>69</v>
      </c>
    </row>
    <row r="92" spans="2:9" x14ac:dyDescent="0.35">
      <c r="B92" s="130" t="s">
        <v>70</v>
      </c>
      <c r="C92" s="83"/>
      <c r="D92" s="83"/>
      <c r="E92" s="131"/>
      <c r="F92" s="131"/>
      <c r="G92" s="131"/>
      <c r="H92" s="131"/>
      <c r="I92" s="137"/>
    </row>
    <row r="93" spans="2:9" x14ac:dyDescent="0.35">
      <c r="B93" s="146" t="str">
        <f>B79</f>
        <v>[Define tasks] 
i.e. Documentation</v>
      </c>
      <c r="C93" s="85" t="s">
        <v>73</v>
      </c>
      <c r="D93" s="85" t="s">
        <v>71</v>
      </c>
      <c r="E93" s="86">
        <v>25</v>
      </c>
      <c r="F93" s="87">
        <v>50</v>
      </c>
      <c r="G93" s="89" t="str">
        <f>G79</f>
        <v>Off-site (vendor's premises)</v>
      </c>
      <c r="H93" s="88">
        <f>E93*F93</f>
        <v>1250</v>
      </c>
      <c r="I93" s="148">
        <f>H93+H94</f>
        <v>1250</v>
      </c>
    </row>
    <row r="94" spans="2:9" x14ac:dyDescent="0.35">
      <c r="B94" s="152"/>
      <c r="C94" s="85"/>
      <c r="D94" s="85"/>
      <c r="E94" s="86"/>
      <c r="F94" s="87"/>
      <c r="G94" s="86"/>
      <c r="H94" s="87"/>
      <c r="I94" s="149"/>
    </row>
    <row r="95" spans="2:9" ht="14" x14ac:dyDescent="0.35">
      <c r="B95" s="138"/>
      <c r="C95" s="90"/>
      <c r="D95" s="90"/>
      <c r="E95" s="90"/>
      <c r="F95" s="91"/>
      <c r="G95" s="92" t="s">
        <v>72</v>
      </c>
      <c r="H95" s="93">
        <f t="shared" ref="H95:H101" si="12">E95*F95</f>
        <v>0</v>
      </c>
      <c r="I95" s="134">
        <f>H95</f>
        <v>0</v>
      </c>
    </row>
    <row r="96" spans="2:9" ht="14" x14ac:dyDescent="0.35">
      <c r="B96" s="138"/>
      <c r="C96" s="90"/>
      <c r="D96" s="90"/>
      <c r="E96" s="90"/>
      <c r="F96" s="91"/>
      <c r="G96" s="92" t="s">
        <v>72</v>
      </c>
      <c r="H96" s="93">
        <f t="shared" si="12"/>
        <v>0</v>
      </c>
      <c r="I96" s="134">
        <f t="shared" ref="I96:I101" si="13">H96</f>
        <v>0</v>
      </c>
    </row>
    <row r="97" spans="2:9" ht="14" x14ac:dyDescent="0.35">
      <c r="B97" s="138"/>
      <c r="C97" s="84"/>
      <c r="D97" s="84"/>
      <c r="E97" s="90"/>
      <c r="F97" s="91"/>
      <c r="G97" s="92" t="s">
        <v>72</v>
      </c>
      <c r="H97" s="93">
        <f t="shared" si="12"/>
        <v>0</v>
      </c>
      <c r="I97" s="134">
        <f t="shared" si="13"/>
        <v>0</v>
      </c>
    </row>
    <row r="98" spans="2:9" ht="14" x14ac:dyDescent="0.35">
      <c r="B98" s="138"/>
      <c r="C98" s="84"/>
      <c r="D98" s="84"/>
      <c r="E98" s="90"/>
      <c r="F98" s="91"/>
      <c r="G98" s="92" t="s">
        <v>72</v>
      </c>
      <c r="H98" s="93">
        <f t="shared" si="12"/>
        <v>0</v>
      </c>
      <c r="I98" s="134">
        <f t="shared" si="13"/>
        <v>0</v>
      </c>
    </row>
    <row r="99" spans="2:9" ht="14" x14ac:dyDescent="0.35">
      <c r="B99" s="138"/>
      <c r="C99" s="84"/>
      <c r="D99" s="84"/>
      <c r="E99" s="90"/>
      <c r="F99" s="91"/>
      <c r="G99" s="92" t="s">
        <v>72</v>
      </c>
      <c r="H99" s="93">
        <f t="shared" si="12"/>
        <v>0</v>
      </c>
      <c r="I99" s="134">
        <f t="shared" si="13"/>
        <v>0</v>
      </c>
    </row>
    <row r="100" spans="2:9" x14ac:dyDescent="0.35">
      <c r="B100" s="135"/>
      <c r="C100" s="84"/>
      <c r="D100" s="84"/>
      <c r="E100" s="90"/>
      <c r="F100" s="91"/>
      <c r="G100" s="92" t="s">
        <v>72</v>
      </c>
      <c r="H100" s="93">
        <f t="shared" si="12"/>
        <v>0</v>
      </c>
      <c r="I100" s="134">
        <f t="shared" si="13"/>
        <v>0</v>
      </c>
    </row>
    <row r="101" spans="2:9" ht="13.5" thickBot="1" x14ac:dyDescent="0.4">
      <c r="B101" s="136"/>
      <c r="C101" s="96"/>
      <c r="D101" s="96"/>
      <c r="E101" s="95"/>
      <c r="F101" s="97"/>
      <c r="G101" s="92" t="s">
        <v>72</v>
      </c>
      <c r="H101" s="93">
        <f t="shared" si="12"/>
        <v>0</v>
      </c>
      <c r="I101" s="134">
        <f t="shared" si="13"/>
        <v>0</v>
      </c>
    </row>
    <row r="102" spans="2:9" ht="13.5" thickBot="1" x14ac:dyDescent="0.4">
      <c r="B102" s="150" t="s">
        <v>101</v>
      </c>
      <c r="C102" s="151"/>
      <c r="D102" s="151"/>
      <c r="E102" s="151"/>
      <c r="F102" s="151"/>
      <c r="G102" s="151"/>
      <c r="H102" s="151"/>
      <c r="I102" s="98">
        <f>SUM(I95:I101)</f>
        <v>0</v>
      </c>
    </row>
    <row r="103" spans="2:9" ht="13.5" thickBot="1" x14ac:dyDescent="0.4">
      <c r="B103" s="104"/>
      <c r="C103" s="104"/>
      <c r="D103" s="104"/>
      <c r="E103" s="104"/>
      <c r="F103" s="104"/>
      <c r="G103" s="104"/>
      <c r="H103" s="104"/>
      <c r="I103" s="103"/>
    </row>
    <row r="104" spans="2:9" ht="15" x14ac:dyDescent="0.35">
      <c r="B104" s="141" t="s">
        <v>95</v>
      </c>
      <c r="C104" s="142"/>
      <c r="D104" s="142"/>
      <c r="E104" s="142"/>
      <c r="F104" s="142"/>
      <c r="G104" s="142"/>
      <c r="H104" s="142"/>
      <c r="I104" s="143"/>
    </row>
    <row r="105" spans="2:9" ht="26" x14ac:dyDescent="0.35">
      <c r="B105" s="128" t="s">
        <v>96</v>
      </c>
      <c r="C105" s="121" t="s">
        <v>65</v>
      </c>
      <c r="D105" s="121" t="s">
        <v>66</v>
      </c>
      <c r="E105" s="122" t="s">
        <v>126</v>
      </c>
      <c r="F105" s="122" t="s">
        <v>127</v>
      </c>
      <c r="G105" s="122" t="s">
        <v>67</v>
      </c>
      <c r="H105" s="122" t="s">
        <v>68</v>
      </c>
      <c r="I105" s="129" t="s">
        <v>69</v>
      </c>
    </row>
    <row r="106" spans="2:9" x14ac:dyDescent="0.35">
      <c r="B106" s="130" t="s">
        <v>70</v>
      </c>
      <c r="C106" s="83"/>
      <c r="D106" s="83"/>
      <c r="E106" s="131"/>
      <c r="F106" s="131"/>
      <c r="G106" s="131"/>
      <c r="H106" s="131"/>
      <c r="I106" s="137"/>
    </row>
    <row r="107" spans="2:9" x14ac:dyDescent="0.35">
      <c r="B107" s="146" t="str">
        <f>B93</f>
        <v>[Define tasks] 
i.e. Documentation</v>
      </c>
      <c r="C107" s="85" t="s">
        <v>73</v>
      </c>
      <c r="D107" s="85" t="s">
        <v>71</v>
      </c>
      <c r="E107" s="86">
        <v>25</v>
      </c>
      <c r="F107" s="87">
        <v>50</v>
      </c>
      <c r="G107" s="89" t="str">
        <f>G93</f>
        <v>Off-site (vendor's premises)</v>
      </c>
      <c r="H107" s="88">
        <f>E107*F107</f>
        <v>1250</v>
      </c>
      <c r="I107" s="148">
        <f>H107+H108</f>
        <v>1250</v>
      </c>
    </row>
    <row r="108" spans="2:9" x14ac:dyDescent="0.35">
      <c r="B108" s="152"/>
      <c r="C108" s="85"/>
      <c r="D108" s="85"/>
      <c r="E108" s="86"/>
      <c r="F108" s="87"/>
      <c r="G108" s="86"/>
      <c r="H108" s="87"/>
      <c r="I108" s="149"/>
    </row>
    <row r="109" spans="2:9" ht="14" x14ac:dyDescent="0.35">
      <c r="B109" s="138"/>
      <c r="C109" s="90"/>
      <c r="D109" s="90"/>
      <c r="E109" s="90"/>
      <c r="F109" s="91"/>
      <c r="G109" s="92" t="s">
        <v>72</v>
      </c>
      <c r="H109" s="93">
        <f t="shared" ref="H109:H115" si="14">E109*F109</f>
        <v>0</v>
      </c>
      <c r="I109" s="134">
        <f>H109</f>
        <v>0</v>
      </c>
    </row>
    <row r="110" spans="2:9" ht="14" x14ac:dyDescent="0.35">
      <c r="B110" s="138"/>
      <c r="C110" s="90"/>
      <c r="D110" s="90"/>
      <c r="E110" s="90"/>
      <c r="F110" s="91"/>
      <c r="G110" s="92" t="s">
        <v>72</v>
      </c>
      <c r="H110" s="93">
        <f t="shared" si="14"/>
        <v>0</v>
      </c>
      <c r="I110" s="134">
        <f t="shared" ref="I110:I115" si="15">H110</f>
        <v>0</v>
      </c>
    </row>
    <row r="111" spans="2:9" ht="14" x14ac:dyDescent="0.35">
      <c r="B111" s="138"/>
      <c r="C111" s="84"/>
      <c r="D111" s="84"/>
      <c r="E111" s="90"/>
      <c r="F111" s="91"/>
      <c r="G111" s="92" t="s">
        <v>72</v>
      </c>
      <c r="H111" s="93">
        <f t="shared" si="14"/>
        <v>0</v>
      </c>
      <c r="I111" s="134">
        <f t="shared" si="15"/>
        <v>0</v>
      </c>
    </row>
    <row r="112" spans="2:9" ht="14" x14ac:dyDescent="0.35">
      <c r="B112" s="138"/>
      <c r="C112" s="84"/>
      <c r="D112" s="84"/>
      <c r="E112" s="90"/>
      <c r="F112" s="91"/>
      <c r="G112" s="92" t="s">
        <v>72</v>
      </c>
      <c r="H112" s="93">
        <f t="shared" si="14"/>
        <v>0</v>
      </c>
      <c r="I112" s="134">
        <f t="shared" si="15"/>
        <v>0</v>
      </c>
    </row>
    <row r="113" spans="2:9" ht="14" x14ac:dyDescent="0.35">
      <c r="B113" s="138"/>
      <c r="C113" s="84"/>
      <c r="D113" s="84"/>
      <c r="E113" s="90"/>
      <c r="F113" s="91"/>
      <c r="G113" s="92" t="s">
        <v>72</v>
      </c>
      <c r="H113" s="93">
        <f t="shared" si="14"/>
        <v>0</v>
      </c>
      <c r="I113" s="134">
        <f t="shared" si="15"/>
        <v>0</v>
      </c>
    </row>
    <row r="114" spans="2:9" x14ac:dyDescent="0.35">
      <c r="B114" s="135"/>
      <c r="C114" s="84"/>
      <c r="D114" s="84"/>
      <c r="E114" s="90"/>
      <c r="F114" s="91"/>
      <c r="G114" s="92" t="s">
        <v>72</v>
      </c>
      <c r="H114" s="93">
        <f t="shared" si="14"/>
        <v>0</v>
      </c>
      <c r="I114" s="134">
        <f t="shared" si="15"/>
        <v>0</v>
      </c>
    </row>
    <row r="115" spans="2:9" ht="13.5" thickBot="1" x14ac:dyDescent="0.4">
      <c r="B115" s="136"/>
      <c r="C115" s="96"/>
      <c r="D115" s="96"/>
      <c r="E115" s="95"/>
      <c r="F115" s="97"/>
      <c r="G115" s="92" t="s">
        <v>72</v>
      </c>
      <c r="H115" s="93">
        <f t="shared" si="14"/>
        <v>0</v>
      </c>
      <c r="I115" s="134">
        <f t="shared" si="15"/>
        <v>0</v>
      </c>
    </row>
    <row r="116" spans="2:9" ht="13.5" thickBot="1" x14ac:dyDescent="0.4">
      <c r="B116" s="150" t="s">
        <v>102</v>
      </c>
      <c r="C116" s="151"/>
      <c r="D116" s="151"/>
      <c r="E116" s="151"/>
      <c r="F116" s="151"/>
      <c r="G116" s="151"/>
      <c r="H116" s="151"/>
      <c r="I116" s="98">
        <f>SUM(I109:I115)</f>
        <v>0</v>
      </c>
    </row>
    <row r="117" spans="2:9" x14ac:dyDescent="0.35">
      <c r="B117" s="104"/>
      <c r="C117" s="104"/>
      <c r="D117" s="104"/>
      <c r="E117" s="104"/>
      <c r="F117" s="104"/>
      <c r="G117" s="104"/>
      <c r="H117" s="104"/>
      <c r="I117" s="103"/>
    </row>
    <row r="118" spans="2:9" ht="13.5" thickBot="1" x14ac:dyDescent="0.4">
      <c r="B118" s="102"/>
      <c r="C118" s="102"/>
      <c r="D118" s="102"/>
      <c r="E118" s="102"/>
      <c r="F118" s="102"/>
      <c r="G118" s="102"/>
      <c r="H118" s="102"/>
      <c r="I118" s="103"/>
    </row>
    <row r="119" spans="2:9" ht="15" x14ac:dyDescent="0.35">
      <c r="B119" s="141" t="s">
        <v>74</v>
      </c>
      <c r="C119" s="142"/>
      <c r="D119" s="142"/>
      <c r="E119" s="142"/>
      <c r="F119" s="142"/>
      <c r="G119" s="142"/>
      <c r="H119" s="142"/>
      <c r="I119" s="143"/>
    </row>
    <row r="120" spans="2:9" ht="26" x14ac:dyDescent="0.35">
      <c r="B120" s="128" t="s">
        <v>96</v>
      </c>
      <c r="C120" s="121" t="s">
        <v>65</v>
      </c>
      <c r="D120" s="121" t="s">
        <v>66</v>
      </c>
      <c r="E120" s="122" t="s">
        <v>126</v>
      </c>
      <c r="F120" s="122" t="s">
        <v>127</v>
      </c>
      <c r="G120" s="122" t="s">
        <v>67</v>
      </c>
      <c r="H120" s="122" t="s">
        <v>68</v>
      </c>
      <c r="I120" s="129" t="s">
        <v>69</v>
      </c>
    </row>
    <row r="121" spans="2:9" x14ac:dyDescent="0.35">
      <c r="B121" s="139"/>
      <c r="C121" s="83"/>
      <c r="D121" s="83"/>
      <c r="E121" s="131"/>
      <c r="F121" s="131"/>
      <c r="G121" s="131"/>
      <c r="H121" s="131"/>
      <c r="I121" s="132"/>
    </row>
    <row r="122" spans="2:9" x14ac:dyDescent="0.35">
      <c r="B122" s="146" t="str">
        <f>B107</f>
        <v>[Define tasks] 
i.e. Documentation</v>
      </c>
      <c r="C122" s="85" t="s">
        <v>73</v>
      </c>
      <c r="D122" s="85" t="s">
        <v>71</v>
      </c>
      <c r="E122" s="86">
        <v>25</v>
      </c>
      <c r="F122" s="87">
        <v>50</v>
      </c>
      <c r="G122" s="89" t="s">
        <v>75</v>
      </c>
      <c r="H122" s="88">
        <v>1250</v>
      </c>
      <c r="I122" s="148">
        <v>1550</v>
      </c>
    </row>
    <row r="123" spans="2:9" x14ac:dyDescent="0.35">
      <c r="B123" s="152"/>
      <c r="C123" s="85" t="s">
        <v>76</v>
      </c>
      <c r="D123" s="85" t="s">
        <v>77</v>
      </c>
      <c r="E123" s="86">
        <v>30</v>
      </c>
      <c r="F123" s="87">
        <v>10</v>
      </c>
      <c r="G123" s="86" t="str">
        <f>G107</f>
        <v>Off-site (vendor's premises)</v>
      </c>
      <c r="H123" s="87">
        <v>300</v>
      </c>
      <c r="I123" s="149"/>
    </row>
    <row r="124" spans="2:9" x14ac:dyDescent="0.35">
      <c r="B124" s="140"/>
      <c r="C124" s="90"/>
      <c r="D124" s="90"/>
      <c r="E124" s="90"/>
      <c r="F124" s="91"/>
      <c r="G124" s="90"/>
      <c r="H124" s="93">
        <f t="shared" ref="H124:H130" si="16">E124*F124</f>
        <v>0</v>
      </c>
      <c r="I124" s="134">
        <f>H124</f>
        <v>0</v>
      </c>
    </row>
    <row r="125" spans="2:9" x14ac:dyDescent="0.35">
      <c r="B125" s="135"/>
      <c r="C125" s="90"/>
      <c r="D125" s="90"/>
      <c r="E125" s="90"/>
      <c r="F125" s="91"/>
      <c r="G125" s="90"/>
      <c r="H125" s="93">
        <f t="shared" si="16"/>
        <v>0</v>
      </c>
      <c r="I125" s="134">
        <f t="shared" ref="I125:I130" si="17">H125</f>
        <v>0</v>
      </c>
    </row>
    <row r="126" spans="2:9" x14ac:dyDescent="0.35">
      <c r="B126" s="135"/>
      <c r="C126" s="84"/>
      <c r="D126" s="84"/>
      <c r="E126" s="90"/>
      <c r="F126" s="91"/>
      <c r="G126" s="90"/>
      <c r="H126" s="93">
        <f t="shared" si="16"/>
        <v>0</v>
      </c>
      <c r="I126" s="134">
        <f t="shared" si="17"/>
        <v>0</v>
      </c>
    </row>
    <row r="127" spans="2:9" x14ac:dyDescent="0.35">
      <c r="B127" s="135"/>
      <c r="C127" s="84"/>
      <c r="D127" s="84"/>
      <c r="E127" s="90"/>
      <c r="F127" s="91"/>
      <c r="G127" s="90"/>
      <c r="H127" s="93">
        <f t="shared" si="16"/>
        <v>0</v>
      </c>
      <c r="I127" s="134">
        <f t="shared" si="17"/>
        <v>0</v>
      </c>
    </row>
    <row r="128" spans="2:9" x14ac:dyDescent="0.35">
      <c r="B128" s="135"/>
      <c r="C128" s="84"/>
      <c r="D128" s="84"/>
      <c r="E128" s="90"/>
      <c r="F128" s="91"/>
      <c r="G128" s="90"/>
      <c r="H128" s="93">
        <f t="shared" si="16"/>
        <v>0</v>
      </c>
      <c r="I128" s="134">
        <f t="shared" si="17"/>
        <v>0</v>
      </c>
    </row>
    <row r="129" spans="2:9" x14ac:dyDescent="0.35">
      <c r="B129" s="135"/>
      <c r="C129" s="84"/>
      <c r="D129" s="84"/>
      <c r="E129" s="90"/>
      <c r="F129" s="91"/>
      <c r="G129" s="90"/>
      <c r="H129" s="93">
        <f t="shared" si="16"/>
        <v>0</v>
      </c>
      <c r="I129" s="134">
        <f t="shared" si="17"/>
        <v>0</v>
      </c>
    </row>
    <row r="130" spans="2:9" ht="13.5" thickBot="1" x14ac:dyDescent="0.4">
      <c r="B130" s="136"/>
      <c r="C130" s="96"/>
      <c r="D130" s="96"/>
      <c r="E130" s="95"/>
      <c r="F130" s="97"/>
      <c r="G130" s="95"/>
      <c r="H130" s="93">
        <f t="shared" si="16"/>
        <v>0</v>
      </c>
      <c r="I130" s="134">
        <f t="shared" si="17"/>
        <v>0</v>
      </c>
    </row>
    <row r="131" spans="2:9" ht="13.5" thickBot="1" x14ac:dyDescent="0.4">
      <c r="B131" s="150" t="s">
        <v>78</v>
      </c>
      <c r="C131" s="151"/>
      <c r="D131" s="151"/>
      <c r="E131" s="151"/>
      <c r="F131" s="151"/>
      <c r="G131" s="151"/>
      <c r="H131" s="151"/>
      <c r="I131" s="98">
        <f>SUM(I124:I130)</f>
        <v>0</v>
      </c>
    </row>
    <row r="132" spans="2:9" x14ac:dyDescent="0.35">
      <c r="B132" s="104"/>
      <c r="C132" s="104"/>
      <c r="D132" s="104"/>
      <c r="E132" s="104"/>
      <c r="F132" s="104"/>
      <c r="G132" s="104"/>
      <c r="H132" s="104"/>
      <c r="I132" s="103"/>
    </row>
    <row r="133" spans="2:9" ht="16" customHeight="1" x14ac:dyDescent="0.35">
      <c r="B133" s="156" t="s">
        <v>103</v>
      </c>
      <c r="C133" s="157"/>
      <c r="D133" s="157"/>
      <c r="E133" s="157"/>
      <c r="F133" s="157"/>
      <c r="G133" s="157"/>
      <c r="H133" s="157"/>
      <c r="I133" s="93">
        <f>I18+I32+I46+I60+I74+I88+I102+I116</f>
        <v>0</v>
      </c>
    </row>
    <row r="134" spans="2:9" ht="16" customHeight="1" thickBot="1" x14ac:dyDescent="0.4">
      <c r="B134" s="158" t="s">
        <v>104</v>
      </c>
      <c r="C134" s="159"/>
      <c r="D134" s="159"/>
      <c r="E134" s="159"/>
      <c r="F134" s="159"/>
      <c r="G134" s="159"/>
      <c r="H134" s="159"/>
      <c r="I134" s="105">
        <f>+I133*12</f>
        <v>0</v>
      </c>
    </row>
    <row r="135" spans="2:9" ht="16" customHeight="1" thickBot="1" x14ac:dyDescent="0.4">
      <c r="B135" s="150" t="s">
        <v>122</v>
      </c>
      <c r="C135" s="151"/>
      <c r="D135" s="151"/>
      <c r="E135" s="151"/>
      <c r="F135" s="151"/>
      <c r="G135" s="151"/>
      <c r="H135" s="151"/>
      <c r="I135" s="98">
        <f>+I134+I131</f>
        <v>0</v>
      </c>
    </row>
    <row r="136" spans="2:9" ht="15.5" x14ac:dyDescent="0.35">
      <c r="B136" s="106"/>
      <c r="C136" s="107"/>
      <c r="D136" s="107"/>
      <c r="E136" s="107"/>
      <c r="F136" s="107"/>
      <c r="G136" s="107"/>
      <c r="H136" s="107"/>
      <c r="I136" s="108"/>
    </row>
    <row r="137" spans="2:9" ht="15.65" customHeight="1" x14ac:dyDescent="0.35">
      <c r="B137" s="160" t="s">
        <v>79</v>
      </c>
      <c r="C137" s="161"/>
      <c r="D137" s="161"/>
      <c r="E137" s="161"/>
      <c r="F137" s="161"/>
      <c r="G137" s="161"/>
      <c r="H137" s="161"/>
      <c r="I137" s="109" t="s">
        <v>80</v>
      </c>
    </row>
    <row r="138" spans="2:9" ht="15" x14ac:dyDescent="0.35">
      <c r="B138" s="162" t="s">
        <v>81</v>
      </c>
      <c r="C138" s="163"/>
      <c r="D138" s="163"/>
      <c r="E138" s="163"/>
      <c r="F138" s="163"/>
      <c r="G138" s="163"/>
      <c r="H138" s="164"/>
      <c r="I138" s="110"/>
    </row>
    <row r="139" spans="2:9" ht="15" customHeight="1" x14ac:dyDescent="0.35">
      <c r="B139" s="165" t="s">
        <v>82</v>
      </c>
      <c r="C139" s="166"/>
      <c r="D139" s="166"/>
      <c r="E139" s="166"/>
      <c r="F139" s="166"/>
      <c r="G139" s="166"/>
      <c r="H139" s="167"/>
      <c r="I139" s="110"/>
    </row>
    <row r="140" spans="2:9" ht="15.5" x14ac:dyDescent="0.35">
      <c r="B140" s="111"/>
      <c r="C140" s="112"/>
      <c r="D140" s="112"/>
      <c r="E140" s="112"/>
      <c r="F140" s="112"/>
      <c r="G140" s="112"/>
      <c r="H140" s="112"/>
      <c r="I140" s="108"/>
    </row>
    <row r="141" spans="2:9" ht="15" x14ac:dyDescent="0.35">
      <c r="B141" s="160" t="s">
        <v>83</v>
      </c>
      <c r="C141" s="161"/>
      <c r="D141" s="161"/>
      <c r="E141" s="161"/>
      <c r="F141" s="161"/>
      <c r="G141" s="161"/>
      <c r="H141" s="161"/>
      <c r="I141" s="109" t="s">
        <v>84</v>
      </c>
    </row>
    <row r="142" spans="2:9" ht="15" x14ac:dyDescent="0.35">
      <c r="B142" s="162" t="s">
        <v>81</v>
      </c>
      <c r="C142" s="163"/>
      <c r="D142" s="163"/>
      <c r="E142" s="163"/>
      <c r="F142" s="163"/>
      <c r="G142" s="163"/>
      <c r="H142" s="163"/>
      <c r="I142" s="113">
        <f>-(I135*I138)</f>
        <v>0</v>
      </c>
    </row>
    <row r="143" spans="2:9" ht="15.5" thickBot="1" x14ac:dyDescent="0.4">
      <c r="B143" s="165" t="s">
        <v>82</v>
      </c>
      <c r="C143" s="166"/>
      <c r="D143" s="166"/>
      <c r="E143" s="166"/>
      <c r="F143" s="166"/>
      <c r="G143" s="166"/>
      <c r="H143" s="166"/>
      <c r="I143" s="113">
        <f>-(I135*I139)</f>
        <v>0</v>
      </c>
    </row>
    <row r="144" spans="2:9" ht="13.5" thickBot="1" x14ac:dyDescent="0.4">
      <c r="B144" s="150" t="s">
        <v>85</v>
      </c>
      <c r="C144" s="151"/>
      <c r="D144" s="151"/>
      <c r="E144" s="151"/>
      <c r="F144" s="151"/>
      <c r="G144" s="151"/>
      <c r="H144" s="151"/>
      <c r="I144" s="98">
        <f>I142+I143</f>
        <v>0</v>
      </c>
    </row>
    <row r="145" spans="2:17" ht="15.5" x14ac:dyDescent="0.35">
      <c r="B145" s="111"/>
      <c r="C145" s="112"/>
      <c r="D145" s="112"/>
      <c r="E145" s="112"/>
      <c r="F145" s="112"/>
      <c r="G145" s="112"/>
      <c r="H145" s="112"/>
      <c r="I145" s="108"/>
    </row>
    <row r="146" spans="2:17" ht="30.5" thickBot="1" x14ac:dyDescent="0.4">
      <c r="B146" s="168" t="s">
        <v>86</v>
      </c>
      <c r="C146" s="169"/>
      <c r="D146" s="169"/>
      <c r="E146" s="169"/>
      <c r="F146" s="169"/>
      <c r="G146" s="169"/>
      <c r="H146" s="170"/>
      <c r="I146" s="114" t="s">
        <v>87</v>
      </c>
      <c r="Q146" s="82" t="s">
        <v>88</v>
      </c>
    </row>
    <row r="147" spans="2:17" ht="16" thickBot="1" x14ac:dyDescent="0.4">
      <c r="I147" s="115">
        <f>I135+I144</f>
        <v>0</v>
      </c>
    </row>
    <row r="148" spans="2:17" x14ac:dyDescent="0.35">
      <c r="C148" s="83"/>
      <c r="D148" s="83"/>
      <c r="E148" s="83"/>
      <c r="F148" s="83"/>
      <c r="G148" s="83"/>
      <c r="H148" s="83"/>
      <c r="Q148" s="82" t="s">
        <v>88</v>
      </c>
    </row>
    <row r="149" spans="2:17" x14ac:dyDescent="0.35">
      <c r="C149" s="83"/>
      <c r="D149" s="83"/>
      <c r="E149" s="83"/>
      <c r="F149" s="83"/>
      <c r="G149" s="83"/>
      <c r="H149" s="83"/>
    </row>
    <row r="150" spans="2:17" ht="15" x14ac:dyDescent="0.35">
      <c r="B150" s="116" t="s">
        <v>89</v>
      </c>
      <c r="C150" s="83"/>
      <c r="D150" s="83"/>
      <c r="E150" s="83"/>
      <c r="F150" s="83"/>
      <c r="G150" s="83"/>
      <c r="H150" s="83"/>
      <c r="Q150" s="82" t="s">
        <v>88</v>
      </c>
    </row>
    <row r="151" spans="2:17" ht="48.5" customHeight="1" x14ac:dyDescent="0.35">
      <c r="B151" s="153" t="s">
        <v>105</v>
      </c>
      <c r="C151" s="154"/>
      <c r="D151" s="154"/>
      <c r="E151" s="154"/>
      <c r="F151" s="154"/>
      <c r="G151" s="154"/>
      <c r="H151" s="154"/>
      <c r="I151" s="155"/>
    </row>
    <row r="152" spans="2:17" ht="72.5" customHeight="1" x14ac:dyDescent="0.35">
      <c r="B152" s="153" t="s">
        <v>123</v>
      </c>
      <c r="C152" s="154"/>
      <c r="D152" s="154"/>
      <c r="E152" s="154"/>
      <c r="F152" s="154"/>
      <c r="G152" s="154"/>
      <c r="H152" s="154"/>
      <c r="I152" s="155"/>
    </row>
    <row r="153" spans="2:17" ht="50.5" customHeight="1" x14ac:dyDescent="0.35">
      <c r="B153" s="171" t="s">
        <v>111</v>
      </c>
      <c r="C153" s="172"/>
      <c r="D153" s="172"/>
      <c r="E153" s="172"/>
      <c r="F153" s="172"/>
      <c r="G153" s="172"/>
      <c r="H153" s="172"/>
      <c r="I153" s="173"/>
      <c r="Q153" s="82" t="s">
        <v>88</v>
      </c>
    </row>
    <row r="154" spans="2:17" ht="54" customHeight="1" x14ac:dyDescent="0.35">
      <c r="B154" s="171" t="s">
        <v>110</v>
      </c>
      <c r="C154" s="172"/>
      <c r="D154" s="172"/>
      <c r="E154" s="172"/>
      <c r="F154" s="172"/>
      <c r="G154" s="172"/>
      <c r="H154" s="172"/>
      <c r="I154" s="173"/>
    </row>
    <row r="155" spans="2:17" ht="54" customHeight="1" x14ac:dyDescent="0.35">
      <c r="B155" s="171" t="s">
        <v>109</v>
      </c>
      <c r="C155" s="172"/>
      <c r="D155" s="172"/>
      <c r="E155" s="172"/>
      <c r="F155" s="172"/>
      <c r="G155" s="172"/>
      <c r="H155" s="172"/>
      <c r="I155" s="173"/>
      <c r="Q155" s="82" t="s">
        <v>88</v>
      </c>
    </row>
    <row r="156" spans="2:17" ht="59.5" customHeight="1" x14ac:dyDescent="0.35">
      <c r="B156" s="171" t="s">
        <v>106</v>
      </c>
      <c r="C156" s="172"/>
      <c r="D156" s="172"/>
      <c r="E156" s="172"/>
      <c r="F156" s="172"/>
      <c r="G156" s="172"/>
      <c r="H156" s="172"/>
      <c r="I156" s="173"/>
    </row>
    <row r="157" spans="2:17" ht="55.5" customHeight="1" x14ac:dyDescent="0.35">
      <c r="B157" s="171" t="s">
        <v>107</v>
      </c>
      <c r="C157" s="172"/>
      <c r="D157" s="172"/>
      <c r="E157" s="172"/>
      <c r="F157" s="172"/>
      <c r="G157" s="172"/>
      <c r="H157" s="172"/>
      <c r="I157" s="173"/>
      <c r="Q157" s="82" t="s">
        <v>88</v>
      </c>
    </row>
    <row r="158" spans="2:17" ht="49" customHeight="1" x14ac:dyDescent="0.35">
      <c r="B158" s="171" t="s">
        <v>108</v>
      </c>
      <c r="C158" s="172"/>
      <c r="D158" s="172"/>
      <c r="E158" s="172"/>
      <c r="F158" s="172"/>
      <c r="G158" s="172"/>
      <c r="H158" s="172"/>
      <c r="I158" s="173"/>
    </row>
    <row r="159" spans="2:17" ht="30" customHeight="1" x14ac:dyDescent="0.35">
      <c r="B159" s="117"/>
      <c r="Q159" s="82" t="s">
        <v>88</v>
      </c>
    </row>
    <row r="160" spans="2:17" ht="14" x14ac:dyDescent="0.35">
      <c r="B160" s="118"/>
    </row>
    <row r="161" spans="2:17" x14ac:dyDescent="0.35">
      <c r="Q161" s="82" t="s">
        <v>88</v>
      </c>
    </row>
    <row r="163" spans="2:17" x14ac:dyDescent="0.35">
      <c r="Q163" s="82" t="s">
        <v>88</v>
      </c>
    </row>
    <row r="165" spans="2:17" ht="14" x14ac:dyDescent="0.35">
      <c r="B165" s="119"/>
      <c r="Q165" s="82" t="s">
        <v>88</v>
      </c>
    </row>
    <row r="166" spans="2:17" ht="14" x14ac:dyDescent="0.35">
      <c r="B166" s="120"/>
    </row>
    <row r="167" spans="2:17" x14ac:dyDescent="0.35">
      <c r="Q167" s="82" t="s">
        <v>88</v>
      </c>
    </row>
    <row r="168" spans="2:17" ht="14" x14ac:dyDescent="0.35">
      <c r="B168" s="119"/>
    </row>
    <row r="169" spans="2:17" x14ac:dyDescent="0.35">
      <c r="Q169" s="82" t="s">
        <v>88</v>
      </c>
    </row>
    <row r="170" spans="2:17" ht="14" x14ac:dyDescent="0.35">
      <c r="B170" s="119"/>
    </row>
    <row r="171" spans="2:17" x14ac:dyDescent="0.35">
      <c r="Q171" s="82" t="s">
        <v>88</v>
      </c>
    </row>
    <row r="172" spans="2:17" ht="14" x14ac:dyDescent="0.35">
      <c r="B172" s="119"/>
    </row>
    <row r="173" spans="2:17" x14ac:dyDescent="0.35">
      <c r="Q173" s="82" t="s">
        <v>88</v>
      </c>
    </row>
    <row r="174" spans="2:17" ht="14" x14ac:dyDescent="0.35">
      <c r="B174" s="119"/>
    </row>
    <row r="176" spans="2:17" ht="14" x14ac:dyDescent="0.35">
      <c r="B176" s="119"/>
    </row>
    <row r="178" spans="2:2" ht="14" x14ac:dyDescent="0.35">
      <c r="B178" s="119"/>
    </row>
  </sheetData>
  <mergeCells count="58">
    <mergeCell ref="B156:I156"/>
    <mergeCell ref="B157:I157"/>
    <mergeCell ref="B158:I158"/>
    <mergeCell ref="B153:I153"/>
    <mergeCell ref="B152:I152"/>
    <mergeCell ref="B154:I154"/>
    <mergeCell ref="B155:I155"/>
    <mergeCell ref="B151:I151"/>
    <mergeCell ref="B133:H133"/>
    <mergeCell ref="B134:H134"/>
    <mergeCell ref="B135:H135"/>
    <mergeCell ref="B137:H137"/>
    <mergeCell ref="B138:H138"/>
    <mergeCell ref="B139:H139"/>
    <mergeCell ref="B141:H141"/>
    <mergeCell ref="B142:H142"/>
    <mergeCell ref="B143:H143"/>
    <mergeCell ref="B144:H144"/>
    <mergeCell ref="B146:H146"/>
    <mergeCell ref="B116:H116"/>
    <mergeCell ref="B119:I119"/>
    <mergeCell ref="B122:B123"/>
    <mergeCell ref="I122:I123"/>
    <mergeCell ref="B131:H131"/>
    <mergeCell ref="B93:B94"/>
    <mergeCell ref="I93:I94"/>
    <mergeCell ref="B102:H102"/>
    <mergeCell ref="B104:I104"/>
    <mergeCell ref="B107:B108"/>
    <mergeCell ref="I107:I108"/>
    <mergeCell ref="B90:I90"/>
    <mergeCell ref="B51:B52"/>
    <mergeCell ref="I51:I52"/>
    <mergeCell ref="B60:H60"/>
    <mergeCell ref="B62:I62"/>
    <mergeCell ref="B65:B66"/>
    <mergeCell ref="I65:I66"/>
    <mergeCell ref="B74:H74"/>
    <mergeCell ref="B76:I76"/>
    <mergeCell ref="B79:B80"/>
    <mergeCell ref="I79:I80"/>
    <mergeCell ref="B88:H88"/>
    <mergeCell ref="B48:I48"/>
    <mergeCell ref="B2:I2"/>
    <mergeCell ref="B3:I3"/>
    <mergeCell ref="B4:I4"/>
    <mergeCell ref="B6:I6"/>
    <mergeCell ref="B9:B10"/>
    <mergeCell ref="I9:I10"/>
    <mergeCell ref="B18:H18"/>
    <mergeCell ref="B20:I20"/>
    <mergeCell ref="B23:B24"/>
    <mergeCell ref="I23:I24"/>
    <mergeCell ref="B32:H32"/>
    <mergeCell ref="B34:I34"/>
    <mergeCell ref="B37:B38"/>
    <mergeCell ref="I37:I38"/>
    <mergeCell ref="B46:H46"/>
  </mergeCells>
  <pageMargins left="0.70866141732283472" right="0.70866141732283472" top="0.74803149606299213" bottom="0.74803149606299213" header="0.31496062992125984" footer="0.31496062992125984"/>
  <pageSetup scale="50" fitToHeight="0" orientation="portrait" r:id="rId1"/>
  <headerFooter alignWithMargins="0"/>
  <rowBreaks count="1" manualBreakCount="1">
    <brk id="88"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showGridLines="0" view="pageBreakPreview" zoomScale="60" zoomScaleNormal="85" workbookViewId="0">
      <selection activeCell="A14" sqref="A14:J14"/>
    </sheetView>
  </sheetViews>
  <sheetFormatPr baseColWidth="10" defaultColWidth="8.7265625" defaultRowHeight="14.5" x14ac:dyDescent="0.35"/>
  <cols>
    <col min="1" max="1" width="7.7265625" bestFit="1" customWidth="1"/>
    <col min="2" max="2" width="35.1796875" bestFit="1" customWidth="1"/>
    <col min="3" max="3" width="39.6328125" customWidth="1"/>
    <col min="4" max="4" width="15.7265625" customWidth="1"/>
    <col min="5" max="5" width="17.7265625" customWidth="1"/>
    <col min="6" max="6" width="16.453125" customWidth="1"/>
    <col min="7" max="7" width="15.7265625" customWidth="1"/>
    <col min="8" max="8" width="17.7265625" customWidth="1"/>
    <col min="9" max="9" width="16.453125" customWidth="1"/>
    <col min="10" max="10" width="84.7265625" customWidth="1"/>
  </cols>
  <sheetData>
    <row r="1" spans="1:10" ht="42.65" customHeight="1" x14ac:dyDescent="0.35">
      <c r="A1" s="184" t="s">
        <v>129</v>
      </c>
      <c r="B1" s="185"/>
      <c r="C1" s="185"/>
      <c r="D1" s="185"/>
      <c r="E1" s="185"/>
      <c r="F1" s="185"/>
      <c r="G1" s="185"/>
      <c r="H1" s="185"/>
      <c r="I1" s="185"/>
      <c r="J1" s="186"/>
    </row>
    <row r="2" spans="1:10" x14ac:dyDescent="0.35">
      <c r="A2" s="123" t="s">
        <v>0</v>
      </c>
      <c r="B2" s="61"/>
      <c r="C2" s="61"/>
      <c r="D2" s="61"/>
      <c r="E2" s="61"/>
      <c r="F2" s="61"/>
      <c r="G2" s="61"/>
      <c r="H2" s="61"/>
      <c r="I2" s="61"/>
      <c r="J2" s="62"/>
    </row>
    <row r="3" spans="1:10" ht="15" customHeight="1" x14ac:dyDescent="0.35">
      <c r="A3" s="63" t="s">
        <v>1</v>
      </c>
      <c r="B3" s="18"/>
      <c r="C3" s="18"/>
      <c r="D3" s="18"/>
      <c r="E3" s="18"/>
      <c r="F3" s="18"/>
      <c r="G3" s="18"/>
      <c r="H3" s="18"/>
      <c r="I3" s="18"/>
    </row>
    <row r="4" spans="1:10" x14ac:dyDescent="0.35">
      <c r="A4" s="63" t="s">
        <v>2</v>
      </c>
      <c r="B4" s="64"/>
      <c r="C4" s="64"/>
      <c r="D4" s="64"/>
      <c r="E4" s="64"/>
      <c r="F4" s="64"/>
      <c r="G4" s="64"/>
      <c r="H4" s="64"/>
      <c r="I4" s="64"/>
      <c r="J4" s="65"/>
    </row>
    <row r="5" spans="1:10" x14ac:dyDescent="0.35">
      <c r="A5" s="63" t="s">
        <v>3</v>
      </c>
      <c r="B5" s="64"/>
      <c r="C5" s="64"/>
      <c r="D5" s="64"/>
      <c r="E5" s="64"/>
      <c r="F5" s="64"/>
      <c r="G5" s="64"/>
      <c r="H5" s="64"/>
      <c r="I5" s="64"/>
      <c r="J5" s="65"/>
    </row>
    <row r="6" spans="1:10" x14ac:dyDescent="0.35">
      <c r="A6" s="194" t="s">
        <v>124</v>
      </c>
      <c r="B6" s="195"/>
      <c r="C6" s="195"/>
      <c r="D6" s="195"/>
      <c r="E6" s="195"/>
      <c r="F6" s="195"/>
      <c r="G6" s="195"/>
      <c r="H6" s="195"/>
      <c r="I6" s="195"/>
      <c r="J6" s="196"/>
    </row>
    <row r="7" spans="1:10" x14ac:dyDescent="0.35">
      <c r="A7" s="63" t="s">
        <v>56</v>
      </c>
      <c r="B7" s="64"/>
      <c r="C7" s="64"/>
      <c r="D7" s="64"/>
      <c r="E7" s="64"/>
      <c r="F7" s="64"/>
      <c r="G7" s="64"/>
      <c r="H7" s="64"/>
      <c r="I7" s="64"/>
      <c r="J7" s="65"/>
    </row>
    <row r="8" spans="1:10" x14ac:dyDescent="0.35">
      <c r="A8" s="63" t="s">
        <v>4</v>
      </c>
      <c r="B8" s="64"/>
      <c r="C8" s="64"/>
      <c r="D8" s="64"/>
      <c r="E8" s="64"/>
      <c r="F8" s="64"/>
      <c r="G8" s="64"/>
      <c r="H8" s="64"/>
      <c r="I8" s="64"/>
      <c r="J8" s="65"/>
    </row>
    <row r="9" spans="1:10" x14ac:dyDescent="0.35">
      <c r="A9" s="63" t="s">
        <v>5</v>
      </c>
      <c r="B9" s="64"/>
      <c r="C9" s="64"/>
      <c r="D9" s="64"/>
      <c r="E9" s="64"/>
      <c r="F9" s="64"/>
      <c r="G9" s="64"/>
      <c r="H9" s="64"/>
      <c r="I9" s="64"/>
      <c r="J9" s="65"/>
    </row>
    <row r="10" spans="1:10" x14ac:dyDescent="0.35">
      <c r="A10" s="63" t="s">
        <v>6</v>
      </c>
      <c r="B10" s="64"/>
      <c r="C10" s="64"/>
      <c r="D10" s="64"/>
      <c r="E10" s="64"/>
      <c r="F10" s="64"/>
      <c r="G10" s="64"/>
      <c r="H10" s="64"/>
      <c r="I10" s="64"/>
      <c r="J10" s="65"/>
    </row>
    <row r="11" spans="1:10" x14ac:dyDescent="0.35">
      <c r="A11" s="63" t="s">
        <v>7</v>
      </c>
      <c r="B11" s="64"/>
      <c r="C11" s="64"/>
      <c r="D11" s="64"/>
      <c r="E11" s="64"/>
      <c r="F11" s="64"/>
      <c r="G11" s="64"/>
      <c r="H11" s="64"/>
      <c r="I11" s="64"/>
      <c r="J11" s="65"/>
    </row>
    <row r="12" spans="1:10" ht="29.25" customHeight="1" x14ac:dyDescent="0.35">
      <c r="A12" s="177" t="s">
        <v>8</v>
      </c>
      <c r="B12" s="178"/>
      <c r="C12" s="178"/>
      <c r="D12" s="178"/>
      <c r="E12" s="178"/>
      <c r="F12" s="178"/>
      <c r="G12" s="178"/>
      <c r="H12" s="178"/>
      <c r="I12" s="178"/>
      <c r="J12" s="179"/>
    </row>
    <row r="13" spans="1:10" x14ac:dyDescent="0.35">
      <c r="A13" s="197" t="s">
        <v>9</v>
      </c>
      <c r="B13" s="198"/>
      <c r="C13" s="198"/>
      <c r="D13" s="198"/>
      <c r="E13" s="198"/>
      <c r="F13" s="198"/>
      <c r="G13" s="198"/>
      <c r="H13" s="198"/>
      <c r="I13" s="198"/>
      <c r="J13" s="199"/>
    </row>
    <row r="14" spans="1:10" ht="28.5" customHeight="1" x14ac:dyDescent="0.35">
      <c r="A14" s="177" t="s">
        <v>10</v>
      </c>
      <c r="B14" s="178"/>
      <c r="C14" s="178"/>
      <c r="D14" s="178"/>
      <c r="E14" s="178"/>
      <c r="F14" s="178"/>
      <c r="G14" s="178"/>
      <c r="H14" s="178"/>
      <c r="I14" s="178"/>
      <c r="J14" s="179"/>
    </row>
    <row r="15" spans="1:10" ht="57.75" customHeight="1" x14ac:dyDescent="0.35">
      <c r="A15" s="177" t="s">
        <v>11</v>
      </c>
      <c r="B15" s="178"/>
      <c r="C15" s="178"/>
      <c r="D15" s="178"/>
      <c r="E15" s="178"/>
      <c r="F15" s="178"/>
      <c r="G15" s="178"/>
      <c r="H15" s="178"/>
      <c r="I15" s="178"/>
      <c r="J15" s="179"/>
    </row>
    <row r="16" spans="1:10" x14ac:dyDescent="0.35">
      <c r="A16" s="63"/>
      <c r="B16" s="64"/>
      <c r="C16" s="64"/>
      <c r="D16" s="64"/>
      <c r="E16" s="64"/>
      <c r="F16" s="64"/>
      <c r="G16" s="64"/>
      <c r="H16" s="64"/>
      <c r="I16" s="64"/>
      <c r="J16" s="65"/>
    </row>
    <row r="17" spans="1:10" x14ac:dyDescent="0.35">
      <c r="A17" s="63"/>
      <c r="B17" s="64"/>
      <c r="C17" s="64"/>
      <c r="D17" s="64"/>
      <c r="E17" s="64"/>
      <c r="F17" s="64"/>
      <c r="G17" s="64"/>
      <c r="H17" s="64"/>
      <c r="I17" s="64"/>
      <c r="J17" s="65"/>
    </row>
    <row r="18" spans="1:10" s="4" customFormat="1" ht="42" customHeight="1" x14ac:dyDescent="0.35">
      <c r="A18" s="180" t="s">
        <v>64</v>
      </c>
      <c r="B18" s="181"/>
      <c r="C18" s="181"/>
      <c r="D18" s="181"/>
      <c r="E18" s="181"/>
      <c r="F18" s="181"/>
      <c r="G18" s="181"/>
      <c r="H18" s="181"/>
      <c r="I18" s="181"/>
      <c r="J18" s="182"/>
    </row>
    <row r="19" spans="1:10" s="1" customFormat="1" ht="48.65" customHeight="1" x14ac:dyDescent="0.35">
      <c r="A19" s="193" t="s">
        <v>12</v>
      </c>
      <c r="B19" s="192" t="s">
        <v>13</v>
      </c>
      <c r="C19" s="192" t="s">
        <v>14</v>
      </c>
      <c r="D19" s="187" t="s">
        <v>15</v>
      </c>
      <c r="E19" s="188"/>
      <c r="F19" s="189"/>
      <c r="G19" s="187" t="s">
        <v>16</v>
      </c>
      <c r="H19" s="188"/>
      <c r="I19" s="189"/>
      <c r="J19" s="190" t="s">
        <v>17</v>
      </c>
    </row>
    <row r="20" spans="1:10" s="1" customFormat="1" ht="59.5" customHeight="1" x14ac:dyDescent="0.35">
      <c r="A20" s="193"/>
      <c r="B20" s="192"/>
      <c r="C20" s="192"/>
      <c r="D20" s="3" t="s">
        <v>18</v>
      </c>
      <c r="E20" s="3" t="s">
        <v>19</v>
      </c>
      <c r="F20" s="3" t="s">
        <v>20</v>
      </c>
      <c r="G20" s="3" t="s">
        <v>18</v>
      </c>
      <c r="H20" s="3" t="s">
        <v>19</v>
      </c>
      <c r="I20" s="3" t="s">
        <v>20</v>
      </c>
      <c r="J20" s="191"/>
    </row>
    <row r="21" spans="1:10" s="2" customFormat="1" x14ac:dyDescent="0.35">
      <c r="A21" s="66">
        <v>1</v>
      </c>
      <c r="B21" s="80" t="s">
        <v>59</v>
      </c>
      <c r="C21" s="5" t="s">
        <v>58</v>
      </c>
      <c r="D21" s="124"/>
      <c r="E21" s="124"/>
      <c r="F21" s="125"/>
      <c r="G21" s="37"/>
      <c r="H21" s="37"/>
      <c r="I21" s="10"/>
      <c r="J21" s="67"/>
    </row>
    <row r="22" spans="1:10" s="2" customFormat="1" x14ac:dyDescent="0.35">
      <c r="A22" s="66">
        <v>2</v>
      </c>
      <c r="B22" s="80" t="s">
        <v>60</v>
      </c>
      <c r="C22" s="5" t="s">
        <v>58</v>
      </c>
      <c r="D22" s="124"/>
      <c r="E22" s="124"/>
      <c r="F22" s="124"/>
      <c r="G22" s="37"/>
      <c r="H22" s="37"/>
      <c r="I22" s="37"/>
      <c r="J22" s="67"/>
    </row>
    <row r="23" spans="1:10" s="2" customFormat="1" x14ac:dyDescent="0.35">
      <c r="A23" s="66">
        <v>3</v>
      </c>
      <c r="B23" s="80" t="s">
        <v>61</v>
      </c>
      <c r="C23" s="5" t="s">
        <v>58</v>
      </c>
      <c r="D23" s="124"/>
      <c r="E23" s="124"/>
      <c r="F23" s="124"/>
      <c r="G23" s="37"/>
      <c r="H23" s="37"/>
      <c r="I23" s="37"/>
      <c r="J23" s="67"/>
    </row>
    <row r="24" spans="1:10" s="1" customFormat="1" x14ac:dyDescent="0.35">
      <c r="A24" s="68"/>
      <c r="B24" s="69"/>
      <c r="J24" s="70"/>
    </row>
    <row r="25" spans="1:10" s="1" customFormat="1" x14ac:dyDescent="0.35">
      <c r="A25" s="68"/>
      <c r="J25" s="70"/>
    </row>
    <row r="26" spans="1:10" s="1" customFormat="1" x14ac:dyDescent="0.35">
      <c r="A26" s="68"/>
      <c r="J26" s="70"/>
    </row>
    <row r="27" spans="1:10" s="1" customFormat="1" ht="42" customHeight="1" x14ac:dyDescent="0.35">
      <c r="A27" s="180" t="s">
        <v>57</v>
      </c>
      <c r="B27" s="181"/>
      <c r="C27" s="181"/>
      <c r="D27" s="181"/>
      <c r="E27" s="181"/>
      <c r="F27" s="181"/>
      <c r="G27" s="181"/>
      <c r="H27" s="181"/>
      <c r="I27" s="181"/>
      <c r="J27" s="182"/>
    </row>
    <row r="28" spans="1:10" s="1" customFormat="1" ht="24.65" customHeight="1" x14ac:dyDescent="0.35">
      <c r="A28" s="72" t="s">
        <v>21</v>
      </c>
      <c r="B28" s="39"/>
      <c r="C28" s="39"/>
      <c r="D28" s="39"/>
      <c r="E28" s="39"/>
      <c r="F28" s="39"/>
      <c r="G28" s="39"/>
      <c r="H28" s="39"/>
      <c r="I28" s="40"/>
      <c r="J28" s="73" t="s">
        <v>22</v>
      </c>
    </row>
    <row r="29" spans="1:10" s="38" customFormat="1" ht="108.75" customHeight="1" x14ac:dyDescent="0.35">
      <c r="A29" s="183" t="s">
        <v>62</v>
      </c>
      <c r="B29" s="175"/>
      <c r="C29" s="175"/>
      <c r="D29" s="175"/>
      <c r="E29" s="175"/>
      <c r="F29" s="175"/>
      <c r="G29" s="175"/>
      <c r="H29" s="175"/>
      <c r="I29" s="176"/>
      <c r="J29" s="74" t="s">
        <v>63</v>
      </c>
    </row>
    <row r="30" spans="1:10" s="38" customFormat="1" ht="142.5" customHeight="1" x14ac:dyDescent="0.35">
      <c r="A30" s="174" t="s">
        <v>125</v>
      </c>
      <c r="B30" s="175"/>
      <c r="C30" s="175"/>
      <c r="D30" s="175"/>
      <c r="E30" s="175"/>
      <c r="F30" s="175"/>
      <c r="G30" s="175"/>
      <c r="H30" s="175"/>
      <c r="I30" s="176"/>
      <c r="J30" s="74" t="s">
        <v>23</v>
      </c>
    </row>
    <row r="31" spans="1:10" s="1" customFormat="1" x14ac:dyDescent="0.35">
      <c r="A31" s="68"/>
      <c r="J31" s="70"/>
    </row>
    <row r="32" spans="1:10" s="1" customFormat="1" x14ac:dyDescent="0.35">
      <c r="A32" s="68"/>
      <c r="J32" s="70"/>
    </row>
    <row r="33" spans="1:10" s="1" customFormat="1" x14ac:dyDescent="0.35">
      <c r="A33" s="68"/>
      <c r="J33" s="70"/>
    </row>
    <row r="34" spans="1:10" s="1" customFormat="1" x14ac:dyDescent="0.35">
      <c r="A34" s="68"/>
      <c r="J34" s="70"/>
    </row>
    <row r="35" spans="1:10" s="1" customFormat="1" x14ac:dyDescent="0.35">
      <c r="A35" s="68"/>
      <c r="B35" s="71" t="s">
        <v>24</v>
      </c>
      <c r="C35" s="6"/>
      <c r="J35" s="70"/>
    </row>
    <row r="36" spans="1:10" s="1" customFormat="1" x14ac:dyDescent="0.35">
      <c r="A36" s="68"/>
      <c r="B36" s="71"/>
      <c r="C36" s="75"/>
      <c r="J36" s="70"/>
    </row>
    <row r="37" spans="1:10" s="1" customFormat="1" x14ac:dyDescent="0.35">
      <c r="A37" s="68"/>
      <c r="B37" s="71" t="s">
        <v>25</v>
      </c>
      <c r="C37" s="7"/>
      <c r="J37" s="70"/>
    </row>
    <row r="38" spans="1:10" x14ac:dyDescent="0.35">
      <c r="A38" s="63"/>
      <c r="C38" s="75"/>
      <c r="J38" s="76"/>
    </row>
    <row r="39" spans="1:10" x14ac:dyDescent="0.35">
      <c r="A39" s="63"/>
      <c r="B39" s="71" t="s">
        <v>26</v>
      </c>
      <c r="C39" s="8"/>
      <c r="J39" s="76"/>
    </row>
    <row r="40" spans="1:10" x14ac:dyDescent="0.35">
      <c r="A40" s="63"/>
      <c r="J40" s="76"/>
    </row>
    <row r="41" spans="1:10" x14ac:dyDescent="0.35">
      <c r="A41" s="63"/>
      <c r="B41" t="s">
        <v>27</v>
      </c>
      <c r="C41" s="9"/>
      <c r="J41" s="76"/>
    </row>
    <row r="42" spans="1:10" x14ac:dyDescent="0.35">
      <c r="A42" s="63"/>
      <c r="J42" s="76"/>
    </row>
    <row r="43" spans="1:10" ht="15" thickBot="1" x14ac:dyDescent="0.4">
      <c r="A43" s="77"/>
      <c r="B43" s="78"/>
      <c r="C43" s="78"/>
      <c r="D43" s="78"/>
      <c r="E43" s="78"/>
      <c r="F43" s="78"/>
      <c r="G43" s="78"/>
      <c r="H43" s="78"/>
      <c r="I43" s="78"/>
      <c r="J43" s="79"/>
    </row>
  </sheetData>
  <mergeCells count="16">
    <mergeCell ref="A30:I30"/>
    <mergeCell ref="A12:J12"/>
    <mergeCell ref="A27:J27"/>
    <mergeCell ref="A29:I29"/>
    <mergeCell ref="A1:J1"/>
    <mergeCell ref="G19:I19"/>
    <mergeCell ref="J19:J20"/>
    <mergeCell ref="C19:C20"/>
    <mergeCell ref="B19:B20"/>
    <mergeCell ref="A19:A20"/>
    <mergeCell ref="D19:F19"/>
    <mergeCell ref="A6:J6"/>
    <mergeCell ref="A14:J14"/>
    <mergeCell ref="A13:J13"/>
    <mergeCell ref="A15:J15"/>
    <mergeCell ref="A18:J18"/>
  </mergeCells>
  <pageMargins left="0.7" right="0.7" top="0.75" bottom="0.75" header="0.3" footer="0.3"/>
  <pageSetup scale="46" fitToHeight="0" orientation="landscape" r:id="rId1"/>
  <headerFooter>
    <oddHeade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CF34-A08F-4CC9-9780-855E7D239876}">
  <dimension ref="A1:J61"/>
  <sheetViews>
    <sheetView showGridLines="0" view="pageBreakPreview" zoomScale="60" zoomScaleNormal="100" workbookViewId="0">
      <selection activeCell="L11" sqref="L11"/>
    </sheetView>
  </sheetViews>
  <sheetFormatPr baseColWidth="10" defaultColWidth="8.7265625" defaultRowHeight="13" x14ac:dyDescent="0.3"/>
  <cols>
    <col min="1" max="1" width="19.81640625" style="34" customWidth="1"/>
    <col min="2" max="2" width="42" style="34" bestFit="1" customWidth="1"/>
    <col min="3" max="9" width="8.453125" style="34" bestFit="1" customWidth="1"/>
    <col min="10" max="16384" width="8.7265625" style="34"/>
  </cols>
  <sheetData>
    <row r="1" spans="1:10" ht="47.5" customHeight="1" x14ac:dyDescent="0.3">
      <c r="A1" s="200" t="s">
        <v>130</v>
      </c>
      <c r="B1" s="201"/>
      <c r="C1" s="201"/>
      <c r="D1" s="201"/>
      <c r="E1" s="201"/>
      <c r="F1" s="201"/>
      <c r="G1" s="201"/>
      <c r="H1" s="201"/>
      <c r="I1" s="202"/>
      <c r="J1" s="11"/>
    </row>
    <row r="2" spans="1:10" ht="17.5" customHeight="1" x14ac:dyDescent="0.3">
      <c r="A2" s="126" t="s">
        <v>0</v>
      </c>
      <c r="B2" s="11"/>
      <c r="C2" s="11"/>
      <c r="D2" s="11"/>
      <c r="E2" s="11"/>
      <c r="F2" s="11"/>
      <c r="G2" s="11"/>
      <c r="H2" s="11"/>
      <c r="I2" s="30"/>
      <c r="J2" s="11"/>
    </row>
    <row r="3" spans="1:10" ht="32.25" customHeight="1" x14ac:dyDescent="0.3">
      <c r="A3" s="211" t="s">
        <v>121</v>
      </c>
      <c r="B3" s="212"/>
      <c r="C3" s="212"/>
      <c r="D3" s="212"/>
      <c r="E3" s="212"/>
      <c r="F3" s="212"/>
      <c r="G3" s="212"/>
      <c r="H3" s="212"/>
      <c r="I3" s="213"/>
      <c r="J3" s="11"/>
    </row>
    <row r="4" spans="1:10" ht="46.5" customHeight="1" x14ac:dyDescent="0.3">
      <c r="A4" s="211" t="s">
        <v>120</v>
      </c>
      <c r="B4" s="204"/>
      <c r="C4" s="204"/>
      <c r="D4" s="204"/>
      <c r="E4" s="204"/>
      <c r="F4" s="204"/>
      <c r="G4" s="204"/>
      <c r="H4" s="204"/>
      <c r="I4" s="205"/>
      <c r="J4" s="11"/>
    </row>
    <row r="5" spans="1:10" ht="44.5" customHeight="1" x14ac:dyDescent="0.3">
      <c r="A5" s="203" t="s">
        <v>28</v>
      </c>
      <c r="B5" s="204"/>
      <c r="C5" s="204"/>
      <c r="D5" s="204"/>
      <c r="E5" s="204"/>
      <c r="F5" s="204"/>
      <c r="G5" s="204"/>
      <c r="H5" s="204"/>
      <c r="I5" s="205"/>
      <c r="J5" s="11"/>
    </row>
    <row r="6" spans="1:10" ht="30.75" customHeight="1" x14ac:dyDescent="0.3">
      <c r="A6" s="206" t="s">
        <v>29</v>
      </c>
      <c r="B6" s="207"/>
      <c r="C6" s="207"/>
      <c r="D6" s="207"/>
      <c r="E6" s="207"/>
      <c r="F6" s="207"/>
      <c r="G6" s="207"/>
      <c r="H6" s="207"/>
      <c r="I6" s="208"/>
      <c r="J6" s="11"/>
    </row>
    <row r="7" spans="1:10" x14ac:dyDescent="0.3">
      <c r="A7" s="31"/>
      <c r="B7" s="28"/>
      <c r="C7" s="28"/>
      <c r="D7" s="28"/>
      <c r="E7" s="28"/>
      <c r="F7" s="28"/>
      <c r="G7" s="28"/>
      <c r="H7" s="28"/>
      <c r="I7" s="29"/>
      <c r="J7" s="11"/>
    </row>
    <row r="8" spans="1:10" x14ac:dyDescent="0.3">
      <c r="A8" s="20" t="s">
        <v>30</v>
      </c>
      <c r="B8" s="11"/>
      <c r="C8" s="11"/>
      <c r="D8" s="11"/>
      <c r="E8" s="11"/>
      <c r="F8" s="11"/>
      <c r="G8" s="11"/>
      <c r="H8" s="11"/>
      <c r="I8" s="30"/>
      <c r="J8" s="11"/>
    </row>
    <row r="9" spans="1:10" ht="26" x14ac:dyDescent="0.3">
      <c r="A9" s="35" t="s">
        <v>31</v>
      </c>
      <c r="B9" s="32" t="s">
        <v>114</v>
      </c>
      <c r="C9" s="11"/>
      <c r="D9" s="11"/>
      <c r="E9" s="11"/>
      <c r="F9" s="11"/>
      <c r="G9" s="11"/>
      <c r="H9" s="11"/>
      <c r="I9" s="30"/>
      <c r="J9" s="11"/>
    </row>
    <row r="10" spans="1:10" x14ac:dyDescent="0.3">
      <c r="A10" s="36" t="s">
        <v>32</v>
      </c>
      <c r="B10" s="33"/>
      <c r="C10" s="11"/>
      <c r="D10" s="11"/>
      <c r="E10" s="11"/>
      <c r="F10" s="11"/>
      <c r="G10" s="11"/>
      <c r="H10" s="11"/>
      <c r="I10" s="30"/>
      <c r="J10" s="11"/>
    </row>
    <row r="11" spans="1:10" x14ac:dyDescent="0.3">
      <c r="A11" s="36" t="s">
        <v>33</v>
      </c>
      <c r="B11" s="33"/>
      <c r="C11" s="11"/>
      <c r="D11" s="11"/>
      <c r="E11" s="11"/>
      <c r="F11" s="11"/>
      <c r="G11" s="11"/>
      <c r="H11" s="11"/>
      <c r="I11" s="30"/>
      <c r="J11" s="11"/>
    </row>
    <row r="12" spans="1:10" x14ac:dyDescent="0.3">
      <c r="A12" s="36" t="s">
        <v>34</v>
      </c>
      <c r="B12" s="33"/>
      <c r="C12" s="11"/>
      <c r="D12" s="11"/>
      <c r="E12" s="11"/>
      <c r="F12" s="11"/>
      <c r="G12" s="11"/>
      <c r="H12" s="11"/>
      <c r="I12" s="30"/>
      <c r="J12" s="11"/>
    </row>
    <row r="13" spans="1:10" x14ac:dyDescent="0.3">
      <c r="A13" s="36" t="s">
        <v>35</v>
      </c>
      <c r="B13" s="33"/>
      <c r="C13" s="11"/>
      <c r="D13" s="11"/>
      <c r="E13" s="11"/>
      <c r="F13" s="11"/>
      <c r="G13" s="11"/>
      <c r="H13" s="11"/>
      <c r="I13" s="30"/>
      <c r="J13" s="11"/>
    </row>
    <row r="14" spans="1:10" x14ac:dyDescent="0.3">
      <c r="A14" s="36" t="s">
        <v>36</v>
      </c>
      <c r="B14" s="33"/>
      <c r="C14" s="11"/>
      <c r="D14" s="11"/>
      <c r="E14" s="11"/>
      <c r="F14" s="11"/>
      <c r="G14" s="11"/>
      <c r="H14" s="11"/>
      <c r="I14" s="30"/>
      <c r="J14" s="11"/>
    </row>
    <row r="15" spans="1:10" x14ac:dyDescent="0.3">
      <c r="A15" s="36" t="s">
        <v>37</v>
      </c>
      <c r="B15" s="33"/>
      <c r="C15" s="11"/>
      <c r="D15" s="11"/>
      <c r="E15" s="11"/>
      <c r="F15" s="11"/>
      <c r="G15" s="11"/>
      <c r="H15" s="11"/>
      <c r="I15" s="30"/>
      <c r="J15" s="11"/>
    </row>
    <row r="16" spans="1:10" x14ac:dyDescent="0.3">
      <c r="A16" s="19"/>
      <c r="B16" s="11"/>
      <c r="C16" s="11"/>
      <c r="D16" s="11"/>
      <c r="E16" s="11"/>
      <c r="F16" s="11"/>
      <c r="G16" s="11"/>
      <c r="H16" s="11"/>
      <c r="I16" s="30"/>
      <c r="J16" s="11"/>
    </row>
    <row r="17" spans="1:10" x14ac:dyDescent="0.3">
      <c r="A17" s="19"/>
      <c r="B17" s="11"/>
      <c r="C17" s="11"/>
      <c r="D17" s="11"/>
      <c r="E17" s="11"/>
      <c r="F17" s="11"/>
      <c r="G17" s="11"/>
      <c r="H17" s="11"/>
      <c r="I17" s="30"/>
      <c r="J17" s="11"/>
    </row>
    <row r="18" spans="1:10" x14ac:dyDescent="0.3">
      <c r="A18" s="19"/>
      <c r="B18" s="11"/>
      <c r="C18" s="11"/>
      <c r="D18" s="11"/>
      <c r="E18" s="11"/>
      <c r="F18" s="11"/>
      <c r="G18" s="11"/>
      <c r="H18" s="11"/>
      <c r="I18" s="30"/>
      <c r="J18" s="11"/>
    </row>
    <row r="19" spans="1:10" x14ac:dyDescent="0.3">
      <c r="A19" s="209" t="s">
        <v>38</v>
      </c>
      <c r="B19" s="210"/>
      <c r="C19" s="11"/>
      <c r="D19" s="11"/>
      <c r="E19" s="11"/>
      <c r="F19" s="11"/>
      <c r="G19" s="11"/>
      <c r="H19" s="11"/>
      <c r="I19" s="30"/>
      <c r="J19" s="11"/>
    </row>
    <row r="20" spans="1:10" ht="13.5" thickBot="1" x14ac:dyDescent="0.35">
      <c r="A20" s="19"/>
      <c r="B20" s="11"/>
      <c r="C20" s="11"/>
      <c r="D20" s="11"/>
      <c r="E20" s="11"/>
      <c r="F20" s="11"/>
      <c r="G20" s="11"/>
      <c r="H20" s="11"/>
      <c r="I20" s="30"/>
      <c r="J20" s="11"/>
    </row>
    <row r="21" spans="1:10" ht="39.5" thickBot="1" x14ac:dyDescent="0.35">
      <c r="A21" s="21"/>
      <c r="B21" s="12"/>
      <c r="C21" s="13" t="s">
        <v>39</v>
      </c>
      <c r="D21" s="13" t="s">
        <v>40</v>
      </c>
      <c r="E21" s="13" t="s">
        <v>41</v>
      </c>
      <c r="F21" s="13" t="s">
        <v>42</v>
      </c>
      <c r="G21" s="13" t="s">
        <v>43</v>
      </c>
      <c r="H21" s="13" t="s">
        <v>44</v>
      </c>
      <c r="I21" s="22" t="s">
        <v>45</v>
      </c>
      <c r="J21" s="11"/>
    </row>
    <row r="22" spans="1:10" ht="13.5" thickBot="1" x14ac:dyDescent="0.35">
      <c r="A22" s="23" t="s">
        <v>46</v>
      </c>
      <c r="B22" s="14" t="s">
        <v>47</v>
      </c>
      <c r="C22" s="14"/>
      <c r="D22" s="14"/>
      <c r="E22" s="14"/>
      <c r="F22" s="14"/>
      <c r="G22" s="15"/>
      <c r="H22" s="15"/>
      <c r="I22" s="24"/>
      <c r="J22" s="11"/>
    </row>
    <row r="23" spans="1:10" ht="13.5" thickBot="1" x14ac:dyDescent="0.35">
      <c r="A23" s="25" t="s">
        <v>48</v>
      </c>
      <c r="B23" s="16" t="s">
        <v>49</v>
      </c>
      <c r="C23" s="17"/>
      <c r="D23" s="17"/>
      <c r="E23" s="17"/>
      <c r="F23" s="17"/>
      <c r="G23" s="17"/>
      <c r="H23" s="17"/>
      <c r="I23" s="26"/>
      <c r="J23" s="11"/>
    </row>
    <row r="24" spans="1:10" ht="13.5" thickBot="1" x14ac:dyDescent="0.35">
      <c r="A24" s="23" t="s">
        <v>50</v>
      </c>
      <c r="B24" s="14" t="s">
        <v>51</v>
      </c>
      <c r="C24" s="14"/>
      <c r="D24" s="14"/>
      <c r="E24" s="14"/>
      <c r="F24" s="14"/>
      <c r="G24" s="15"/>
      <c r="H24" s="15"/>
      <c r="I24" s="24"/>
      <c r="J24" s="11"/>
    </row>
    <row r="25" spans="1:10" ht="13.5" thickBot="1" x14ac:dyDescent="0.35">
      <c r="A25" s="25" t="s">
        <v>52</v>
      </c>
      <c r="B25" s="16" t="s">
        <v>53</v>
      </c>
      <c r="C25" s="17"/>
      <c r="D25" s="17"/>
      <c r="E25" s="17"/>
      <c r="F25" s="17"/>
      <c r="G25" s="17"/>
      <c r="H25" s="17"/>
      <c r="I25" s="26"/>
      <c r="J25" s="11"/>
    </row>
    <row r="26" spans="1:10" x14ac:dyDescent="0.3">
      <c r="A26" s="43" t="s">
        <v>54</v>
      </c>
      <c r="B26" s="44" t="s">
        <v>55</v>
      </c>
      <c r="C26" s="45"/>
      <c r="D26" s="45"/>
      <c r="E26" s="45"/>
      <c r="F26" s="45"/>
      <c r="G26" s="45"/>
      <c r="H26" s="45"/>
      <c r="I26" s="41"/>
      <c r="J26" s="11"/>
    </row>
    <row r="27" spans="1:10" x14ac:dyDescent="0.3">
      <c r="A27" s="19"/>
      <c r="B27" s="11"/>
      <c r="C27" s="27"/>
      <c r="D27" s="27"/>
      <c r="E27" s="27"/>
      <c r="F27" s="27"/>
      <c r="G27" s="27"/>
      <c r="H27" s="27"/>
      <c r="I27" s="42"/>
      <c r="J27" s="11"/>
    </row>
    <row r="28" spans="1:10" x14ac:dyDescent="0.3">
      <c r="A28" s="19"/>
      <c r="B28" s="11"/>
      <c r="C28" s="27"/>
      <c r="D28" s="27"/>
      <c r="E28" s="27"/>
      <c r="F28" s="27"/>
      <c r="G28" s="27"/>
      <c r="H28" s="27"/>
      <c r="I28" s="42"/>
      <c r="J28" s="11"/>
    </row>
    <row r="29" spans="1:10" x14ac:dyDescent="0.3">
      <c r="A29" s="19"/>
      <c r="B29" s="11"/>
      <c r="C29" s="27"/>
      <c r="D29" s="27"/>
      <c r="E29" s="27"/>
      <c r="F29" s="27"/>
      <c r="G29" s="27"/>
      <c r="H29" s="27"/>
      <c r="I29" s="42"/>
      <c r="J29" s="11"/>
    </row>
    <row r="30" spans="1:10" x14ac:dyDescent="0.3">
      <c r="A30" s="47"/>
      <c r="B30" s="59" t="s">
        <v>24</v>
      </c>
      <c r="C30" s="53"/>
      <c r="D30" s="51"/>
      <c r="E30" s="51"/>
      <c r="F30" s="51"/>
      <c r="G30" s="27"/>
      <c r="H30" s="27"/>
      <c r="I30" s="42"/>
      <c r="J30" s="11"/>
    </row>
    <row r="31" spans="1:10" x14ac:dyDescent="0.3">
      <c r="A31" s="47"/>
      <c r="B31" s="59"/>
      <c r="C31" s="54"/>
      <c r="D31" s="52"/>
      <c r="E31" s="52"/>
      <c r="F31" s="52"/>
      <c r="G31" s="27"/>
      <c r="H31" s="27"/>
      <c r="I31" s="42"/>
      <c r="J31" s="11"/>
    </row>
    <row r="32" spans="1:10" x14ac:dyDescent="0.3">
      <c r="A32" s="47"/>
      <c r="B32" s="59" t="s">
        <v>25</v>
      </c>
      <c r="C32" s="55"/>
      <c r="D32" s="51"/>
      <c r="E32" s="51"/>
      <c r="F32" s="51"/>
      <c r="G32" s="27"/>
      <c r="H32" s="27"/>
      <c r="I32" s="42"/>
      <c r="J32" s="11"/>
    </row>
    <row r="33" spans="1:10" x14ac:dyDescent="0.3">
      <c r="A33" s="47"/>
      <c r="C33" s="56"/>
      <c r="D33" s="27"/>
      <c r="E33" s="27"/>
      <c r="F33" s="27"/>
      <c r="G33" s="27"/>
      <c r="H33" s="27"/>
      <c r="I33" s="42"/>
      <c r="J33" s="11"/>
    </row>
    <row r="34" spans="1:10" x14ac:dyDescent="0.3">
      <c r="A34" s="47"/>
      <c r="B34" s="59" t="s">
        <v>26</v>
      </c>
      <c r="C34" s="57"/>
      <c r="D34" s="51"/>
      <c r="E34" s="51"/>
      <c r="F34" s="51"/>
      <c r="G34" s="27"/>
      <c r="H34" s="27"/>
      <c r="I34" s="42"/>
      <c r="J34" s="11"/>
    </row>
    <row r="35" spans="1:10" x14ac:dyDescent="0.3">
      <c r="A35" s="47"/>
      <c r="D35" s="27"/>
      <c r="E35" s="27"/>
      <c r="F35" s="27"/>
      <c r="G35" s="27"/>
      <c r="H35" s="27"/>
      <c r="I35" s="42"/>
      <c r="J35" s="11"/>
    </row>
    <row r="36" spans="1:10" x14ac:dyDescent="0.3">
      <c r="A36" s="47"/>
      <c r="B36" s="34" t="s">
        <v>27</v>
      </c>
      <c r="C36" s="58"/>
      <c r="D36" s="51"/>
      <c r="E36" s="51"/>
      <c r="F36" s="51"/>
      <c r="G36" s="27"/>
      <c r="H36" s="27"/>
      <c r="I36" s="42"/>
      <c r="J36" s="11"/>
    </row>
    <row r="37" spans="1:10" ht="13.5" thickBot="1" x14ac:dyDescent="0.35">
      <c r="A37" s="48"/>
      <c r="B37" s="60"/>
      <c r="C37" s="60"/>
      <c r="D37" s="49"/>
      <c r="E37" s="49"/>
      <c r="F37" s="49"/>
      <c r="G37" s="49"/>
      <c r="H37" s="49"/>
      <c r="I37" s="50"/>
      <c r="J37" s="11"/>
    </row>
    <row r="38" spans="1:10" x14ac:dyDescent="0.3">
      <c r="B38" s="11"/>
      <c r="C38" s="11"/>
      <c r="D38" s="27"/>
      <c r="E38" s="27"/>
      <c r="F38" s="27"/>
      <c r="G38" s="27"/>
      <c r="H38" s="27"/>
      <c r="I38" s="11"/>
      <c r="J38" s="11"/>
    </row>
    <row r="39" spans="1:10" x14ac:dyDescent="0.3">
      <c r="A39" s="11"/>
      <c r="B39" s="11"/>
      <c r="C39" s="11"/>
      <c r="D39" s="11"/>
      <c r="E39" s="11"/>
      <c r="F39" s="11"/>
      <c r="G39" s="11"/>
      <c r="H39" s="11"/>
      <c r="I39" s="11"/>
      <c r="J39" s="11"/>
    </row>
    <row r="40" spans="1:10" x14ac:dyDescent="0.3">
      <c r="A40" s="11"/>
      <c r="B40" s="11"/>
      <c r="C40" s="11"/>
      <c r="D40" s="11"/>
      <c r="E40" s="11"/>
      <c r="F40" s="11"/>
      <c r="G40" s="11"/>
      <c r="H40" s="11"/>
      <c r="I40" s="11"/>
      <c r="J40" s="11"/>
    </row>
    <row r="57" spans="1:10" x14ac:dyDescent="0.3">
      <c r="A57" s="46"/>
      <c r="B57" s="46"/>
      <c r="C57" s="46"/>
      <c r="D57" s="46"/>
      <c r="E57" s="46"/>
      <c r="F57" s="46"/>
      <c r="G57" s="46"/>
      <c r="H57" s="46"/>
      <c r="I57" s="46"/>
      <c r="J57" s="46"/>
    </row>
    <row r="58" spans="1:10" x14ac:dyDescent="0.3">
      <c r="A58" s="46"/>
      <c r="B58" s="46"/>
      <c r="C58" s="46"/>
      <c r="D58" s="46"/>
      <c r="E58" s="46"/>
      <c r="F58" s="46"/>
      <c r="G58" s="46"/>
      <c r="H58" s="46"/>
      <c r="I58" s="46"/>
      <c r="J58" s="46"/>
    </row>
    <row r="59" spans="1:10" x14ac:dyDescent="0.3">
      <c r="A59" s="11"/>
      <c r="B59" s="11"/>
      <c r="C59" s="11"/>
      <c r="D59" s="11"/>
      <c r="E59" s="11"/>
      <c r="F59" s="11"/>
      <c r="G59" s="11"/>
      <c r="H59" s="11"/>
      <c r="I59" s="11"/>
      <c r="J59" s="11"/>
    </row>
    <row r="60" spans="1:10" x14ac:dyDescent="0.3">
      <c r="A60" s="11"/>
      <c r="B60" s="11"/>
      <c r="C60" s="11"/>
      <c r="D60" s="11"/>
      <c r="E60" s="11"/>
      <c r="F60" s="11"/>
      <c r="G60" s="11"/>
      <c r="H60" s="11"/>
      <c r="I60" s="11"/>
      <c r="J60" s="11"/>
    </row>
    <row r="61" spans="1:10" x14ac:dyDescent="0.3">
      <c r="A61" s="11"/>
      <c r="B61" s="11"/>
      <c r="C61" s="11"/>
      <c r="D61" s="11"/>
      <c r="E61" s="11"/>
      <c r="F61" s="11"/>
      <c r="G61" s="11"/>
      <c r="H61" s="11"/>
      <c r="I61" s="11"/>
      <c r="J61" s="11"/>
    </row>
  </sheetData>
  <mergeCells count="6">
    <mergeCell ref="A1:I1"/>
    <mergeCell ref="A5:I5"/>
    <mergeCell ref="A6:I6"/>
    <mergeCell ref="A19:B19"/>
    <mergeCell ref="A4:I4"/>
    <mergeCell ref="A3:I3"/>
  </mergeCells>
  <pageMargins left="0.7" right="0.7" top="0.75" bottom="0.75" header="0.3" footer="0.3"/>
  <pageSetup scale="7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Value>4</Value>
      <Value>3</Value>
      <Value>9</Value>
    </TaxCatchAll>
    <lcf76f155ced4ddcb4097134ff3c332f xmlns="d4f25281-9e58-49c1-bb7b-ad118a0222b0">
      <Terms xmlns="http://schemas.microsoft.com/office/infopath/2007/PartnerControls"/>
    </lcf76f155ced4ddcb4097134ff3c332f>
    <SharedWithUsers xmlns="83abda1d-1a90-4caa-8671-ec4651ff3890">
      <UserInfo>
        <DisplayName>Yves Jaques</DisplayName>
        <AccountId>18</AccountId>
        <AccountType/>
      </UserInfo>
      <UserInfo>
        <DisplayName>Jan Burdziej</DisplayName>
        <AccountId>65</AccountId>
        <AccountType/>
      </UserInfo>
      <UserInfo>
        <DisplayName>Isabel Arroyo Elhombre</DisplayName>
        <AccountId>4425</AccountId>
        <AccountType/>
      </UserInfo>
      <UserInfo>
        <DisplayName>Kevin Wyjad</DisplayName>
        <AccountId>1053</AccountId>
        <AccountType/>
      </UserInfo>
      <UserInfo>
        <DisplayName>Uma Dandu</DisplayName>
        <AccountId>3985</AccountId>
        <AccountType/>
      </UserInfo>
      <UserInfo>
        <DisplayName>Rocco Panciera</DisplayName>
        <AccountId>87</AccountId>
        <AccountType/>
      </UserInfo>
      <UserInfo>
        <DisplayName>Marin Dikanovic</DisplayName>
        <AccountId>4698</AccountId>
        <AccountType/>
      </UserInfo>
      <UserInfo>
        <DisplayName>Linnet Maloba</DisplayName>
        <AccountId>3084</AccountId>
        <AccountType/>
      </UserInfo>
      <UserInfo>
        <DisplayName>Manuel Garcia-Herranz</DisplayName>
        <AccountId>4910</AccountId>
        <AccountType/>
      </UserInfo>
    </SharedWithUsers>
    <pa5aa473c75a4436b2edb6700a43bda3 xmlns="83abda1d-1a90-4caa-8671-ec4651ff3890">
      <Terms xmlns="http://schemas.microsoft.com/office/infopath/2007/PartnerControls"/>
    </pa5aa473c75a4436b2edb6700a43bda3>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Denmark-1200</TermName>
          <TermId xmlns="http://schemas.microsoft.com/office/infopath/2007/PartnerControls">659a1518-a057-49e4-87e3-a15fb5fd11de</TermId>
        </TermInfo>
      </Terms>
    </ga975397408f43e4b84ec8e5a598e523>
    <TaxKeywordTaxHTField xmlns="83abda1d-1a90-4caa-8671-ec4651ff3890">
      <Terms xmlns="http://schemas.microsoft.com/office/infopath/2007/PartnerControls"/>
    </TaxKeywordTaxHTField>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Expiry_x0020_Date xmlns="d4f25281-9e58-49c1-bb7b-ad118a0222b0" xsi:nil="true"/>
    <SenderEmail xmlns="ca283e0b-db31-4043-a2ef-b80661bf084a" xsi:nil="true"/>
    <IconOverlay xmlns="http://schemas.microsoft.com/sharepoint/v4" xsi:nil="true"/>
    <ContentLanguage xmlns="ca283e0b-db31-4043-a2ef-b80661bf084a">English</ContentLanguag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62fe7219-0ec3-42ac-964d-70ae5d8291bb</TermId>
        </TermInfo>
      </Terms>
    </h6a71f3e574e4344bc34f3fc9dd20054>
    <Services_x0020_Category xmlns="d4f25281-9e58-49c1-bb7b-ad118a0222b0" xsi:nil="true"/>
    <Division_x0020_Contact_x0020_Person xmlns="d4f25281-9e58-49c1-bb7b-ad118a0222b0" xsi:nil="true"/>
    <Expiry_x002f_Closing_x0020_Date xmlns="d4f25281-9e58-49c1-bb7b-ad118a0222b0" xsi:nil="true"/>
    <SemaphoreItemMetadata xmlns="83abda1d-1a90-4caa-8671-ec4651ff3890" xsi:nil="true"/>
    <Service_x0020_Category xmlns="83abda1d-1a90-4caa-8671-ec4651ff3890" xsi:nil="true"/>
    <CategoryDescription xmlns="http://schemas.microsoft.com/sharepoint.v3" xsi:nil="true"/>
    <RecipientsEmail xmlns="ca283e0b-db31-4043-a2ef-b80661bf084a" xsi:nil="true"/>
    <mda26ace941f4791a7314a339fee829c xmlns="ca283e0b-db31-4043-a2ef-b80661bf084a">
      <Terms xmlns="http://schemas.microsoft.com/office/infopath/2007/PartnerControls">
        <TermInfo xmlns="http://schemas.microsoft.com/office/infopath/2007/PartnerControls">
          <TermName xmlns="http://schemas.microsoft.com/office/infopath/2007/PartnerControls">Bids/ tenders (bid evaluations and adjudication)</TermName>
          <TermId xmlns="http://schemas.microsoft.com/office/infopath/2007/PartnerControls">69d08d89-fac4-4a57-a8e1-01c91efde237</TermId>
        </TermInfo>
      </Terms>
    </mda26ace941f4791a7314a339fee829c>
    <e37cfc2c55bc4b8ea1fed7a146470bff xmlns="83abda1d-1a90-4caa-8671-ec4651ff3890">
      <Terms xmlns="http://schemas.microsoft.com/office/infopath/2007/PartnerControls"/>
    </e37cfc2c55bc4b8ea1fed7a146470bff>
    <WorkCountry xmlns="http://schemas.microsoft.com/sharepoint/v3" xsi:nil="true"/>
    <FolderLabel xmlns="d4f25281-9e58-49c1-bb7b-ad118a0222b0" xsi:nil="true"/>
    <Department xmlns="d4f25281-9e58-49c1-bb7b-ad118a0222b0" xsi:nil="true"/>
    <_Flow_SignoffStatus xmlns="d4f25281-9e58-49c1-bb7b-ad118a0222b0" xsi:nil="true"/>
    <WrittenBy xmlns="ca283e0b-db31-4043-a2ef-b80661bf084a">
      <UserInfo>
        <DisplayName/>
        <AccountId xsi:nil="true"/>
        <AccountType/>
      </UserInfo>
    </WrittenBy>
    <Office_x002f_Division xmlns="d4f25281-9e58-49c1-bb7b-ad118a0222b0" xsi:nil="true"/>
  </documentManagement>
</p:properties>
</file>

<file path=customXml/item5.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00738FEFA594944F862740BC29D567FA" ma:contentTypeVersion="56" ma:contentTypeDescription="Create a new document." ma:contentTypeScope="" ma:versionID="2212b2c4e7a9fc376fe72bdf9ee71536">
  <xsd:schema xmlns:xsd="http://www.w3.org/2001/XMLSchema" xmlns:xs="http://www.w3.org/2001/XMLSchema" xmlns:p="http://schemas.microsoft.com/office/2006/metadata/properties" xmlns:ns1="http://schemas.microsoft.com/sharepoint/v3" xmlns:ns2="ca283e0b-db31-4043-a2ef-b80661bf084a" xmlns:ns3="http://schemas.microsoft.com/sharepoint.v3" xmlns:ns4="83abda1d-1a90-4caa-8671-ec4651ff3890" xmlns:ns5="d4f25281-9e58-49c1-bb7b-ad118a0222b0" xmlns:ns6="http://schemas.microsoft.com/sharepoint/v4" targetNamespace="http://schemas.microsoft.com/office/2006/metadata/properties" ma:root="true" ma:fieldsID="205528350b574a19148e7d7a05943ea0" ns1:_="" ns2:_="" ns3:_="" ns4:_="" ns5:_="" ns6:_="">
    <xsd:import namespace="http://schemas.microsoft.com/sharepoint/v3"/>
    <xsd:import namespace="ca283e0b-db31-4043-a2ef-b80661bf084a"/>
    <xsd:import namespace="http://schemas.microsoft.com/sharepoint.v3"/>
    <xsd:import namespace="83abda1d-1a90-4caa-8671-ec4651ff3890"/>
    <xsd:import namespace="d4f25281-9e58-49c1-bb7b-ad118a0222b0"/>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SharedWithUsers" minOccurs="0"/>
                <xsd:element ref="ns4:SharedWithDetails"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4:pa5aa473c75a4436b2edb6700a43bda3" minOccurs="0"/>
                <xsd:element ref="ns4:e37cfc2c55bc4b8ea1fed7a146470bff" minOccurs="0"/>
                <xsd:element ref="ns1:WorkCountry" minOccurs="0"/>
                <xsd:element ref="ns4:Service_x0020_Category" minOccurs="0"/>
                <xsd:element ref="ns5:Office_x002f_Division" minOccurs="0"/>
                <xsd:element ref="ns5:MediaServiceDateTaken" minOccurs="0"/>
                <xsd:element ref="ns5:MediaServiceAutoKeyPoints" minOccurs="0"/>
                <xsd:element ref="ns5:MediaServiceKeyPoints" minOccurs="0"/>
                <xsd:element ref="ns5:MediaServiceLocation" minOccurs="0"/>
                <xsd:element ref="ns5:FolderLabel" minOccurs="0"/>
                <xsd:element ref="ns5:Expiry_x0020_Date" minOccurs="0"/>
                <xsd:element ref="ns5:_Flow_SignoffStatus" minOccurs="0"/>
                <xsd:element ref="ns5:Department" minOccurs="0"/>
                <xsd:element ref="ns5:Services_x0020_Category" minOccurs="0"/>
                <xsd:element ref="ns5:Division_x0020_Contact_x0020_Person" minOccurs="0"/>
                <xsd:element ref="ns5:Expiry_x002f_Closing_x0020_Date" minOccurs="0"/>
                <xsd:element ref="ns6:IconOverlay" minOccurs="0"/>
                <xsd:element ref="ns1:_vti_ItemDeclaredRecord" minOccurs="0"/>
                <xsd:element ref="ns4:TaxKeywordTaxHTField" minOccurs="0"/>
                <xsd:element ref="ns1:_vti_ItemHoldRecordStatus" minOccurs="0"/>
                <xsd:element ref="ns4:SemaphoreItemMetadata" minOccurs="0"/>
                <xsd:element ref="ns5:MediaLengthInSeconds" minOccurs="0"/>
                <xsd:element ref="ns5:lcf76f155ced4ddcb4097134ff3c332f"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orkCountry" ma:index="43" nillable="true" ma:displayName="Country/Region" ma:internalName="WorkCountry">
      <xsd:simpleType>
        <xsd:restriction base="dms:Text"/>
      </xsd:simpleType>
    </xsd:element>
    <xsd:element name="_vti_ItemDeclaredRecord" ma:index="58" nillable="true" ma:displayName="Declared Record" ma:hidden="true" ma:internalName="_vti_ItemDeclaredRecord" ma:readOnly="true">
      <xsd:simpleType>
        <xsd:restriction base="dms:DateTime"/>
      </xsd:simpleType>
    </xsd:element>
    <xsd:element name="_vti_ItemHoldRecordStatus" ma:index="6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4;#Denmark-1200|659a1518-a057-49e4-87e3-a15fb5fd11de"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e75b6692-0a71-4686-8332-f0e2bc9bbc65}" ma:internalName="TaxCatchAllLabel" ma:readOnly="true" ma:showField="CatchAllDataLabel"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e75b6692-0a71-4686-8332-f0e2bc9bbc65}" ma:internalName="TaxCatchAll" ma:showField="CatchAllData"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abda1d-1a90-4caa-8671-ec4651ff389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element name="pa5aa473c75a4436b2edb6700a43bda3" ma:index="40" nillable="true" ma:taxonomy="true" ma:internalName="pa5aa473c75a4436b2edb6700a43bda3" ma:taxonomyFieldName="SD_CentreUnit" ma:displayName="SD Centre and Unit" ma:fieldId="{9a5aa473-c75a-4436-b2ed-b6700a43bda3}" ma:taxonomyMulti="true" ma:sspId="73f51738-d318-4883-9d64-4f0bd0ccc55e" ma:termSetId="9b9b5c14-9059-428d-835b-a04b15d06be5" ma:anchorId="00000000-0000-0000-0000-000000000000" ma:open="false" ma:isKeyword="false">
      <xsd:complexType>
        <xsd:sequence>
          <xsd:element ref="pc:Terms" minOccurs="0" maxOccurs="1"/>
        </xsd:sequence>
      </xsd:complexType>
    </xsd:element>
    <xsd:element name="e37cfc2c55bc4b8ea1fed7a146470bff" ma:index="42" nillable="true" ma:taxonomy="true" ma:internalName="e37cfc2c55bc4b8ea1fed7a146470bff" ma:taxonomyFieldName="SD_Year" ma:displayName="SD Year" ma:fieldId="{e37cfc2c-55bc-4b8e-a1fe-d7a146470bff}" ma:sspId="73f51738-d318-4883-9d64-4f0bd0ccc55e" ma:termSetId="284a576a-e760-4b0f-8d13-3de09bdce9ab" ma:anchorId="00000000-0000-0000-0000-000000000000" ma:open="false" ma:isKeyword="false">
      <xsd:complexType>
        <xsd:sequence>
          <xsd:element ref="pc:Terms" minOccurs="0" maxOccurs="1"/>
        </xsd:sequence>
      </xsd:complexType>
    </xsd:element>
    <xsd:element name="Service_x0020_Category" ma:index="44" nillable="true" ma:displayName="Service Category" ma:internalName="Service_x0020_Category">
      <xsd:simpleType>
        <xsd:restriction base="dms:Text">
          <xsd:maxLength value="255"/>
        </xsd:restriction>
      </xsd:simpleType>
    </xsd:element>
    <xsd:element name="TaxKeywordTaxHTField" ma:index="59"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61"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f25281-9e58-49c1-bb7b-ad118a0222b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Tags" ma:index="35" nillable="true" ma:displayName="Tags" ma:internalName="MediaServiceAutoTags"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Office_x002f_Division" ma:index="45" nillable="true" ma:displayName="Division/Office" ma:description="Origin of request" ma:format="Dropdown" ma:internalName="Office_x002f_Division">
      <xsd:simpleType>
        <xsd:restriction base="dms:Choice">
          <xsd:enumeration value="DAPM"/>
          <xsd:enumeration value="DFAM"/>
          <xsd:enumeration value="DHR"/>
          <xsd:enumeration value="DOC"/>
          <xsd:enumeration value="ECW"/>
          <xsd:enumeration value="EMOPS"/>
          <xsd:enumeration value="Ethics Office"/>
          <xsd:enumeration value="EVAC"/>
          <xsd:enumeration value="Evaluation Office"/>
          <xsd:enumeration value="FRG"/>
          <xsd:enumeration value="GenU"/>
          <xsd:enumeration value="ICTD"/>
          <xsd:enumeration value="Legal Office"/>
          <xsd:enumeration value="OED"/>
          <xsd:enumeration value="Office of Innovation"/>
          <xsd:enumeration value="OGIP"/>
          <xsd:enumeration value="OIAI"/>
          <xsd:enumeration value="OSEB"/>
          <xsd:enumeration value="Programme Division"/>
          <xsd:enumeration value="PPD"/>
          <xsd:enumeration value="Staff Association"/>
          <xsd:enumeration value="Supply Division"/>
          <xsd:enumeration value="SWA"/>
          <xsd:enumeration value="UNGEI"/>
        </xsd:restriction>
      </xsd:simpleType>
    </xsd:element>
    <xsd:element name="MediaServiceDateTaken" ma:index="46" nillable="true" ma:displayName="MediaServiceDateTaken" ma:hidden="true" ma:internalName="MediaServiceDateTaken" ma:readOnly="true">
      <xsd:simpleType>
        <xsd:restriction base="dms:Text"/>
      </xsd:simpleType>
    </xsd:element>
    <xsd:element name="MediaServiceAutoKeyPoints" ma:index="47" nillable="true" ma:displayName="MediaServiceAutoKeyPoints" ma:hidden="true" ma:internalName="MediaServiceAutoKeyPoints" ma:readOnly="true">
      <xsd:simpleType>
        <xsd:restriction base="dms:Note"/>
      </xsd:simpleType>
    </xsd:element>
    <xsd:element name="MediaServiceKeyPoints" ma:index="48" nillable="true" ma:displayName="KeyPoints" ma:internalName="MediaServiceKeyPoints" ma:readOnly="true">
      <xsd:simpleType>
        <xsd:restriction base="dms:Note">
          <xsd:maxLength value="255"/>
        </xsd:restriction>
      </xsd:simpleType>
    </xsd:element>
    <xsd:element name="MediaServiceLocation" ma:index="49" nillable="true" ma:displayName="Location" ma:internalName="MediaServiceLocation" ma:readOnly="true">
      <xsd:simpleType>
        <xsd:restriction base="dms:Text"/>
      </xsd:simpleType>
    </xsd:element>
    <xsd:element name="FolderLabel" ma:index="50" nillable="true" ma:displayName="FolderLabel" ma:internalName="FolderLabel">
      <xsd:simpleType>
        <xsd:restriction base="dms:Text"/>
      </xsd:simpleType>
    </xsd:element>
    <xsd:element name="Expiry_x0020_Date" ma:index="51" nillable="true" ma:displayName="Expiry Date" ma:format="DateOnly" ma:internalName="Expiry_x0020_Date">
      <xsd:simpleType>
        <xsd:restriction base="dms:DateTime"/>
      </xsd:simpleType>
    </xsd:element>
    <xsd:element name="_Flow_SignoffStatus" ma:index="52" nillable="true" ma:displayName="Sign-off status" ma:internalName="Sign_x002d_off_x0020_status">
      <xsd:simpleType>
        <xsd:restriction base="dms:Text"/>
      </xsd:simpleType>
    </xsd:element>
    <xsd:element name="Department" ma:index="53" nillable="true" ma:displayName="Department" ma:format="Dropdown" ma:internalName="Department">
      <xsd:simpleType>
        <xsd:restriction base="dms:Choice">
          <xsd:enumeration value="Facilities"/>
          <xsd:enumeration value="Learning"/>
          <xsd:enumeration value="Transcription"/>
          <xsd:enumeration value="Translation"/>
        </xsd:restriction>
      </xsd:simpleType>
    </xsd:element>
    <xsd:element name="Services_x0020_Category" ma:index="54" nillable="true" ma:displayName="Services Category" ma:format="Dropdown" ma:internalName="Services_x0020_Category">
      <xsd:simpleType>
        <xsd:restriction base="dms:Choice">
          <xsd:enumeration value="Archiving Services"/>
          <xsd:enumeration value="Audit, Investigation &amp; Assurance Services"/>
          <xsd:enumeration value="Branding"/>
          <xsd:enumeration value="Capacity Building &amp; Learning"/>
          <xsd:enumeration value="Change Management"/>
          <xsd:enumeration value="Communication &amp; Advocacy"/>
          <xsd:enumeration value="Communication Equipment"/>
          <xsd:enumeration value="Community Engagement/Advocacy"/>
          <xsd:enumeration value="Construction &amp; Building Maintenance"/>
          <xsd:enumeration value="Data Validation"/>
          <xsd:enumeration value="Design, Editing, Publications Development"/>
          <xsd:enumeration value="Developing Action Planning"/>
          <xsd:enumeration value="Documentation of Lessons Learnt"/>
          <xsd:enumeration value="Equipment Maintenance Services"/>
          <xsd:enumeration value="Evaluation &amp; Monitoring"/>
          <xsd:enumeration value="Event Management"/>
          <xsd:enumeration value="Facilitation Services"/>
          <xsd:enumeration value="Facilities Management Services"/>
          <xsd:enumeration value="Feasibility Studies"/>
          <xsd:enumeration value="Financial &amp; Treasury Services"/>
          <xsd:enumeration value="Fund Raising Services"/>
          <xsd:enumeration value="Furniture"/>
          <xsd:enumeration value="ICT App/Tool Development &amp; Enhancement Services"/>
          <xsd:enumeration value="ICT Connectivity Services"/>
          <xsd:enumeration value="ICT Data Centre"/>
          <xsd:enumeration value="ICT Hardware"/>
          <xsd:enumeration value="ICT Other Services"/>
          <xsd:enumeration value="ICT Professional Services"/>
          <xsd:enumeration value="ICT Quality Assurance Services"/>
          <xsd:enumeration value="ICT Security Services"/>
          <xsd:enumeration value="ICT Software Subscription/Licensing Services"/>
          <xsd:enumeration value="Insurance Services"/>
          <xsd:enumeration value="Leadership Executive Support"/>
          <xsd:enumeration value="Lease of Equipment"/>
          <xsd:enumeration value="Legal Services"/>
          <xsd:enumeration value="Media/Advertisement"/>
          <xsd:enumeration value="Office Lease"/>
          <xsd:enumeration value="Photography &amp; Videography Services"/>
          <xsd:enumeration value="Planning, Implementation of Programme"/>
          <xsd:enumeration value="Printing Services"/>
          <xsd:enumeration value="Publication Services"/>
          <xsd:enumeration value="Recruitment Services"/>
          <xsd:enumeration value="Research, Assessment, Reviews"/>
          <xsd:enumeration value="Resource Mobilization"/>
          <xsd:enumeration value="Risk Management"/>
          <xsd:enumeration value="Security Services"/>
          <xsd:enumeration value="Software Subscriptions"/>
          <xsd:enumeration value="Staff Related Services"/>
          <xsd:enumeration value="Strategic Data Management"/>
          <xsd:enumeration value="Strategy Development"/>
          <xsd:enumeration value="Technical Assistance"/>
          <xsd:enumeration value="Temporary Personnel Services"/>
          <xsd:enumeration value="Transcription Services"/>
          <xsd:enumeration value="Translation Services"/>
          <xsd:enumeration value="Travel Management Services"/>
          <xsd:enumeration value="Venues &amp; Catering Services"/>
          <xsd:enumeration value="Video Documentation/ Production"/>
        </xsd:restriction>
      </xsd:simpleType>
    </xsd:element>
    <xsd:element name="Division_x0020_Contact_x0020_Person" ma:index="55" nillable="true" ma:displayName="Division PIC" ma:description="Division Contact Person" ma:format="Dropdown" ma:internalName="Division_x0020_Contact_x0020_Person">
      <xsd:simpleType>
        <xsd:restriction base="dms:Text">
          <xsd:maxLength value="255"/>
        </xsd:restriction>
      </xsd:simpleType>
    </xsd:element>
    <xsd:element name="Expiry_x002f_Closing_x0020_Date" ma:index="56" nillable="true" ma:displayName="Expiry/Closing Date" ma:format="DateOnly" ma:internalName="Expiry_x002f_Closing_x0020_Date">
      <xsd:simpleType>
        <xsd:restriction base="dms:DateTime"/>
      </xsd:simpleType>
    </xsd:element>
    <xsd:element name="MediaLengthInSeconds" ma:index="62" nillable="true" ma:displayName="Length (seconds)" ma:internalName="MediaLengthInSeconds" ma:readOnly="true">
      <xsd:simpleType>
        <xsd:restriction base="dms:Unknown"/>
      </xsd:simpleType>
    </xsd:element>
    <xsd:element name="lcf76f155ced4ddcb4097134ff3c332f" ma:index="64"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element name="MediaServiceBillingMetadata" ma:index="6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BFBA457C-8FC6-4535-8303-C23AD9C9B288}">
  <ds:schemaRefs>
    <ds:schemaRef ds:uri="http://schemas.microsoft.com/sharepoint/events"/>
  </ds:schemaRefs>
</ds:datastoreItem>
</file>

<file path=customXml/itemProps2.xml><?xml version="1.0" encoding="utf-8"?>
<ds:datastoreItem xmlns:ds="http://schemas.openxmlformats.org/officeDocument/2006/customXml" ds:itemID="{F86D755F-8055-4706-991F-DDB70BF0A46B}">
  <ds:schemaRefs>
    <ds:schemaRef ds:uri="Microsoft.SharePoint.Taxonomy.ContentTypeSync"/>
  </ds:schemaRefs>
</ds:datastoreItem>
</file>

<file path=customXml/itemProps3.xml><?xml version="1.0" encoding="utf-8"?>
<ds:datastoreItem xmlns:ds="http://schemas.openxmlformats.org/officeDocument/2006/customXml" ds:itemID="{0E543BA0-103B-44F9-BC9B-0A3744FAE2FA}">
  <ds:schemaRefs>
    <ds:schemaRef ds:uri="http://schemas.microsoft.com/sharepoint/v3/contenttype/forms"/>
  </ds:schemaRefs>
</ds:datastoreItem>
</file>

<file path=customXml/itemProps4.xml><?xml version="1.0" encoding="utf-8"?>
<ds:datastoreItem xmlns:ds="http://schemas.openxmlformats.org/officeDocument/2006/customXml" ds:itemID="{000F00ED-DFD2-4747-ABA4-8DB6B8BC18BE}">
  <ds:schemaRefs>
    <ds:schemaRef ds:uri="http://purl.org/dc/terms/"/>
    <ds:schemaRef ds:uri="http://schemas.microsoft.com/sharepoint.v3"/>
    <ds:schemaRef ds:uri="http://www.w3.org/XML/1998/namespace"/>
    <ds:schemaRef ds:uri="http://schemas.microsoft.com/sharepoint/v4"/>
    <ds:schemaRef ds:uri="http://purl.org/dc/elements/1.1/"/>
    <ds:schemaRef ds:uri="http://schemas.microsoft.com/office/infopath/2007/PartnerControls"/>
    <ds:schemaRef ds:uri="http://schemas.microsoft.com/office/2006/metadata/properties"/>
    <ds:schemaRef ds:uri="d4f25281-9e58-49c1-bb7b-ad118a0222b0"/>
    <ds:schemaRef ds:uri="83abda1d-1a90-4caa-8671-ec4651ff3890"/>
    <ds:schemaRef ds:uri="ca283e0b-db31-4043-a2ef-b80661bf084a"/>
    <ds:schemaRef ds:uri="http://schemas.microsoft.com/office/2006/documentManagement/types"/>
    <ds:schemaRef ds:uri="http://schemas.openxmlformats.org/package/2006/metadata/core-properties"/>
    <ds:schemaRef ds:uri="http://schemas.microsoft.com/sharepoint/v3"/>
    <ds:schemaRef ds:uri="http://purl.org/dc/dcmitype/"/>
  </ds:schemaRefs>
</ds:datastoreItem>
</file>

<file path=customXml/itemProps5.xml><?xml version="1.0" encoding="utf-8"?>
<ds:datastoreItem xmlns:ds="http://schemas.openxmlformats.org/officeDocument/2006/customXml" ds:itemID="{8B39236D-347E-472F-AC19-DFEB265A8C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83abda1d-1a90-4caa-8671-ec4651ff3890"/>
    <ds:schemaRef ds:uri="d4f25281-9e58-49c1-bb7b-ad118a0222b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853E1563-5B1D-4C8C-9F31-19245AB08DF6}">
  <ds:schemaRefs>
    <ds:schemaRef ds:uri="http://schemas.microsoft.com/office/2006/metadata/customXsn"/>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Annex C1. Activities</vt:lpstr>
      <vt:lpstr>Annex C2. Rate Card</vt:lpstr>
      <vt:lpstr>Annex C3. Volume Discounts</vt:lpstr>
      <vt:lpstr>'Annex C1. Activities'!Área_de_impresión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Laura Civil Recio</cp:lastModifiedBy>
  <cp:revision/>
  <cp:lastPrinted>2026-10-06T10:27:21Z</cp:lastPrinted>
  <dcterms:created xsi:type="dcterms:W3CDTF">2018-04-24T17:53:33Z</dcterms:created>
  <dcterms:modified xsi:type="dcterms:W3CDTF">2026-10-06T10:27:51Z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0x0101009BA85F8052A6DA4FA3E31FF9F74C69700000738FEFA594944F862740BC29D567FA</vt:lpwstr>
  </property>
  <property fmtid="{D5CDD505-2E9C-101B-9397-08002B2CF9AE}" pid="3" name="SD_CentreUnit">
    <vt:lpwstr/>
  </property>
  <property fmtid="{D5CDD505-2E9C-101B-9397-08002B2CF9AE}" pid="4" name="TaxKeyword">
    <vt:lpwstr/>
  </property>
  <property fmtid="{D5CDD505-2E9C-101B-9397-08002B2CF9AE}" pid="5" name="SystemDTAC">
    <vt:lpwstr/>
  </property>
  <property fmtid="{D5CDD505-2E9C-101B-9397-08002B2CF9AE}" pid="6" name="Topic">
    <vt:lpwstr>3;#n/a|62fe7219-0ec3-42ac-964d-70ae5d8291bb</vt:lpwstr>
  </property>
  <property fmtid="{D5CDD505-2E9C-101B-9397-08002B2CF9AE}" pid="7" name="MediaServiceImageTags">
    <vt:lpwstr/>
  </property>
  <property fmtid="{D5CDD505-2E9C-101B-9397-08002B2CF9AE}" pid="8" name="OfficeDivision">
    <vt:lpwstr>4;#Denmark-1200|659a1518-a057-49e4-87e3-a15fb5fd11de</vt:lpwstr>
  </property>
  <property fmtid="{D5CDD505-2E9C-101B-9397-08002B2CF9AE}" pid="9" name="SD_Year">
    <vt:lpwstr/>
  </property>
  <property fmtid="{D5CDD505-2E9C-101B-9397-08002B2CF9AE}" pid="10" name="CriticalForLongTermRetention">
    <vt:lpwstr/>
  </property>
  <property fmtid="{D5CDD505-2E9C-101B-9397-08002B2CF9AE}" pid="11" name="DocumentType">
    <vt:lpwstr>9;#Bids/ tenders (bid evaluations and adjudication)|69d08d89-fac4-4a57-a8e1-01c91efde237</vt:lpwstr>
  </property>
  <property fmtid="{D5CDD505-2E9C-101B-9397-08002B2CF9AE}" pid="12" name="GeographicScope">
    <vt:lpwstr/>
  </property>
  <property fmtid="{D5CDD505-2E9C-101B-9397-08002B2CF9AE}" pid="13" name="_dlc_DocIdItemGuid">
    <vt:lpwstr>48662666-ff58-44e8-b0d9-de133db062e3</vt:lpwstr>
  </property>
</Properties>
</file>